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Z:\11_人事課・職員課共通\03_人事\099_作業スペース　※使用後は移行もしくは削除すること\採用・退職手当\02法人試験・職場説明会\令和8年度\06_選考試験職員採用【夏】\01_公募資料・広報へ依頼（HP）\"/>
    </mc:Choice>
  </mc:AlternateContent>
  <xr:revisionPtr revIDLastSave="0" documentId="13_ncr:1_{569E79B7-95E7-4EFA-A5A2-B143D294C39A}" xr6:coauthVersionLast="47" xr6:coauthVersionMax="47" xr10:uidLastSave="{00000000-0000-0000-0000-000000000000}"/>
  <bookViews>
    <workbookView xWindow="-120" yWindow="-120" windowWidth="29040" windowHeight="15720" tabRatio="714" activeTab="4" xr2:uid="{00000000-000D-0000-FFFF-FFFF00000000}"/>
  </bookViews>
  <sheets>
    <sheet name="①－1_履歴書" sheetId="4" r:id="rId1"/>
    <sheet name="①－2_参考表1" sheetId="3" r:id="rId2"/>
    <sheet name="①－2_参考表2" sheetId="9" r:id="rId3"/>
    <sheet name="職務経歴書" sheetId="10" r:id="rId4"/>
    <sheet name="記載例_履歴書" sheetId="6" r:id="rId5"/>
    <sheet name="記載例_参考表1" sheetId="8" r:id="rId6"/>
    <sheet name="記載例_①－2_参考表2" sheetId="13" r:id="rId7"/>
    <sheet name="記載例_職務経歴書" sheetId="12" r:id="rId8"/>
    <sheet name="担当者用_応募者リスト" sheetId="5" r:id="rId9"/>
    <sheet name="担当者用_希望順位" sheetId="7" state="hidden" r:id="rId10"/>
  </sheets>
  <definedNames>
    <definedName name="_xlnm._FilterDatabase" localSheetId="8" hidden="1">担当者用_応募者リスト!$A$5:$BA$6</definedName>
    <definedName name="_xlnm.Print_Area" localSheetId="0">'①－1_履歴書'!$A$1:$BB$62</definedName>
    <definedName name="_xlnm.Print_Area" localSheetId="1">'①－2_参考表1'!$A$1:$CD$47</definedName>
    <definedName name="_xlnm.Print_Area" localSheetId="2">'①－2_参考表2'!$A$1:$CD$70</definedName>
    <definedName name="_xlnm.Print_Area" localSheetId="6">'記載例_①－2_参考表2'!$A$1:$CD$70</definedName>
    <definedName name="_xlnm.Print_Area" localSheetId="5">記載例_参考表1!$A$1:$CD$47</definedName>
    <definedName name="_xlnm.Print_Area" localSheetId="7">記載例_職務経歴書!$A$1:$CD$40</definedName>
    <definedName name="_xlnm.Print_Area" localSheetId="4">記載例_履歴書!$A$1:$BB$62</definedName>
    <definedName name="_xlnm.Print_Area" localSheetId="3">職務経歴書!$A$1:$CD$40</definedName>
    <definedName name="_xlnm.Print_Area" localSheetId="8">担当者用_応募者リスト!$A$4:$BA$6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AG6" i="5"/>
  <c r="CP78" i="13"/>
  <c r="CO78" i="13"/>
  <c r="CN78" i="13"/>
  <c r="CP76" i="13"/>
  <c r="CO76" i="13"/>
  <c r="CN76" i="13"/>
  <c r="CP74" i="13"/>
  <c r="CO74" i="13"/>
  <c r="CN74" i="13"/>
  <c r="CQ71" i="13"/>
  <c r="CQ69" i="13"/>
  <c r="CP69" i="13"/>
  <c r="CO69" i="13"/>
  <c r="CN69" i="13"/>
  <c r="CQ67" i="13"/>
  <c r="CQ65" i="13"/>
  <c r="CP65" i="13" s="1"/>
  <c r="CO65" i="13"/>
  <c r="CN65" i="13"/>
  <c r="CQ63" i="13"/>
  <c r="CQ61" i="13"/>
  <c r="CP61" i="13" s="1"/>
  <c r="CO61" i="13"/>
  <c r="CN61" i="13"/>
  <c r="CQ51" i="13"/>
  <c r="CQ38" i="13"/>
  <c r="CP38" i="13" s="1"/>
  <c r="CO38" i="13"/>
  <c r="CN38" i="13"/>
  <c r="AX38" i="13"/>
  <c r="K38" i="13"/>
  <c r="K37" i="13"/>
  <c r="BH36" i="13"/>
  <c r="CQ35" i="13"/>
  <c r="CQ33" i="13"/>
  <c r="CP33" i="13" s="1"/>
  <c r="CO33" i="13"/>
  <c r="CN33" i="13"/>
  <c r="CP29" i="13"/>
  <c r="CO29" i="13"/>
  <c r="CN29" i="13"/>
  <c r="CP27" i="13"/>
  <c r="CO27" i="13"/>
  <c r="CN27" i="13"/>
  <c r="CP25" i="13"/>
  <c r="CO25" i="13"/>
  <c r="CN25" i="13"/>
  <c r="BR38" i="13" l="1"/>
  <c r="I6" i="5"/>
  <c r="H6" i="5"/>
  <c r="BB3" i="10"/>
  <c r="CP48" i="12"/>
  <c r="CO48" i="12"/>
  <c r="CN48" i="12"/>
  <c r="CP46" i="12"/>
  <c r="CO46" i="12"/>
  <c r="CN46" i="12"/>
  <c r="CP44" i="12"/>
  <c r="CO44" i="12"/>
  <c r="CN44" i="12"/>
  <c r="CQ41" i="12"/>
  <c r="CQ39" i="12"/>
  <c r="CO39" i="12"/>
  <c r="CN39" i="12"/>
  <c r="CQ37" i="12"/>
  <c r="CQ34" i="12"/>
  <c r="CO34" i="12"/>
  <c r="CN34" i="12"/>
  <c r="CQ31" i="12"/>
  <c r="CQ29" i="12"/>
  <c r="CP29" i="12" s="1"/>
  <c r="CO29" i="12"/>
  <c r="CN29" i="12"/>
  <c r="CQ25" i="12"/>
  <c r="CQ23" i="12"/>
  <c r="CP23" i="12" s="1"/>
  <c r="CO23" i="12"/>
  <c r="CN23" i="12"/>
  <c r="CQ19" i="12"/>
  <c r="CQ17" i="12"/>
  <c r="CO17" i="12"/>
  <c r="CN17" i="12"/>
  <c r="CP12" i="12"/>
  <c r="CO12" i="12"/>
  <c r="CN12" i="12"/>
  <c r="CP9" i="12"/>
  <c r="CO9" i="12"/>
  <c r="CN9" i="12"/>
  <c r="K5" i="3"/>
  <c r="AX5" i="3"/>
  <c r="CP48" i="10"/>
  <c r="CO48" i="10"/>
  <c r="CN48" i="10"/>
  <c r="CP46" i="10"/>
  <c r="CO46" i="10"/>
  <c r="CN46" i="10"/>
  <c r="CP44" i="10"/>
  <c r="CO44" i="10"/>
  <c r="CN44" i="10"/>
  <c r="CQ41" i="10"/>
  <c r="CQ39" i="10"/>
  <c r="CO39" i="10"/>
  <c r="CN39" i="10"/>
  <c r="CQ37" i="10"/>
  <c r="CQ34" i="10"/>
  <c r="CO34" i="10"/>
  <c r="CN34" i="10"/>
  <c r="CQ31" i="10"/>
  <c r="CQ29" i="10"/>
  <c r="CO29" i="10"/>
  <c r="CN29" i="10"/>
  <c r="CQ25" i="10"/>
  <c r="CQ23" i="10"/>
  <c r="CO23" i="10"/>
  <c r="CN23" i="10"/>
  <c r="CQ19" i="10"/>
  <c r="CQ17" i="10"/>
  <c r="CO17" i="10"/>
  <c r="CN17" i="10"/>
  <c r="CP12" i="10"/>
  <c r="CO12" i="10"/>
  <c r="CN12" i="10"/>
  <c r="CP9" i="10"/>
  <c r="CO9" i="10"/>
  <c r="CN9" i="10"/>
  <c r="BB5" i="10"/>
  <c r="BB4" i="10"/>
  <c r="BL2" i="10"/>
  <c r="CP78" i="9"/>
  <c r="CO78" i="9"/>
  <c r="CN78" i="9"/>
  <c r="CP76" i="9"/>
  <c r="CO76" i="9"/>
  <c r="CN76" i="9"/>
  <c r="CP74" i="9"/>
  <c r="CO74" i="9"/>
  <c r="CN74" i="9"/>
  <c r="CQ71" i="9"/>
  <c r="CQ69" i="9"/>
  <c r="CO69" i="9"/>
  <c r="CN69" i="9"/>
  <c r="CQ67" i="9"/>
  <c r="CQ65" i="9"/>
  <c r="CO65" i="9"/>
  <c r="CN65" i="9"/>
  <c r="CQ63" i="9"/>
  <c r="CQ61" i="9"/>
  <c r="CP61" i="9" s="1"/>
  <c r="CO61" i="9"/>
  <c r="CN61" i="9"/>
  <c r="CQ51" i="9"/>
  <c r="CQ38" i="9"/>
  <c r="CO38" i="9"/>
  <c r="CN38" i="9"/>
  <c r="CQ35" i="9"/>
  <c r="CQ33" i="9"/>
  <c r="CO33" i="9"/>
  <c r="CN33" i="9"/>
  <c r="CP29" i="9"/>
  <c r="CO29" i="9"/>
  <c r="CN29" i="9"/>
  <c r="CP27" i="9"/>
  <c r="CO27" i="9"/>
  <c r="CN27" i="9"/>
  <c r="CP25" i="9"/>
  <c r="CO25" i="9"/>
  <c r="CN25" i="9"/>
  <c r="AX5" i="9"/>
  <c r="AX38" i="9" s="1"/>
  <c r="K5" i="9"/>
  <c r="K38" i="9" s="1"/>
  <c r="K4" i="9"/>
  <c r="K37" i="9" s="1"/>
  <c r="BH3" i="9"/>
  <c r="BH36" i="9" s="1"/>
  <c r="P6" i="5"/>
  <c r="Q6" i="5"/>
  <c r="R6" i="5"/>
  <c r="S6" i="5"/>
  <c r="T6" i="5"/>
  <c r="U6" i="5"/>
  <c r="BH3" i="3"/>
  <c r="CP45" i="8"/>
  <c r="CO45" i="8"/>
  <c r="CN45" i="8"/>
  <c r="CP43" i="8"/>
  <c r="CO43" i="8"/>
  <c r="CN43" i="8"/>
  <c r="CP41" i="8"/>
  <c r="CO41" i="8"/>
  <c r="CN41" i="8"/>
  <c r="CQ38" i="8"/>
  <c r="CQ36" i="8"/>
  <c r="CP36" i="8" s="1"/>
  <c r="CO36" i="8"/>
  <c r="CN36" i="8"/>
  <c r="CQ34" i="8"/>
  <c r="CQ32" i="8"/>
  <c r="CO32" i="8"/>
  <c r="CN32" i="8"/>
  <c r="CQ30" i="8"/>
  <c r="CQ28" i="8"/>
  <c r="CO28" i="8"/>
  <c r="CN28" i="8"/>
  <c r="CQ24" i="8"/>
  <c r="CQ22" i="8"/>
  <c r="CP22" i="8"/>
  <c r="CO22" i="8"/>
  <c r="CN22" i="8"/>
  <c r="CQ20" i="8"/>
  <c r="CQ18" i="8"/>
  <c r="CO18" i="8"/>
  <c r="CN18" i="8"/>
  <c r="CP14" i="8"/>
  <c r="CO14" i="8"/>
  <c r="CN14" i="8"/>
  <c r="CP12" i="8"/>
  <c r="CO12" i="8"/>
  <c r="CN12" i="8"/>
  <c r="CP10" i="8"/>
  <c r="CO10" i="8"/>
  <c r="CN10" i="8"/>
  <c r="CP69" i="9" l="1"/>
  <c r="CP65" i="9"/>
  <c r="BT3" i="10"/>
  <c r="CP39" i="12"/>
  <c r="CP34" i="12"/>
  <c r="CP17" i="12"/>
  <c r="BR5" i="3"/>
  <c r="CP17" i="10"/>
  <c r="CP39" i="10"/>
  <c r="CP34" i="10"/>
  <c r="CP23" i="10"/>
  <c r="CP29" i="10"/>
  <c r="CP33" i="9"/>
  <c r="BR5" i="9"/>
  <c r="BR38" i="9" s="1"/>
  <c r="CP38" i="9"/>
  <c r="CP28" i="8"/>
  <c r="CP32" i="8"/>
  <c r="CP18" i="8"/>
  <c r="CO36" i="3" l="1"/>
  <c r="CP45" i="3"/>
  <c r="CP43" i="3"/>
  <c r="CP41" i="3"/>
  <c r="CQ38" i="3"/>
  <c r="CQ36" i="3"/>
  <c r="CQ34" i="3"/>
  <c r="CQ32" i="3"/>
  <c r="CQ30" i="3"/>
  <c r="CQ28" i="3"/>
  <c r="CQ22" i="3"/>
  <c r="CQ24" i="3"/>
  <c r="CQ20" i="3"/>
  <c r="CQ18" i="3"/>
  <c r="CP14" i="3"/>
  <c r="CP12" i="3"/>
  <c r="CP10" i="3"/>
  <c r="CO32" i="3"/>
  <c r="CO28" i="3"/>
  <c r="CN45" i="3"/>
  <c r="CN43" i="3"/>
  <c r="CN41" i="3"/>
  <c r="CN36" i="3"/>
  <c r="CN32" i="3"/>
  <c r="CN22" i="3"/>
  <c r="CN28" i="3"/>
  <c r="CN18" i="3"/>
  <c r="CN14" i="3"/>
  <c r="CN12" i="3"/>
  <c r="CN10" i="3"/>
  <c r="CO45" i="3"/>
  <c r="CO43" i="3"/>
  <c r="CO41" i="3"/>
  <c r="CO22" i="3"/>
  <c r="CO18" i="3"/>
  <c r="CO14" i="3"/>
  <c r="CO12" i="3"/>
  <c r="CO10" i="3"/>
  <c r="C4" i="7" l="1"/>
  <c r="AJ6" i="5" s="1"/>
  <c r="CP32" i="3"/>
  <c r="CP28" i="3"/>
  <c r="CP18" i="3"/>
  <c r="D10" i="7"/>
  <c r="AW6" i="5" s="1"/>
  <c r="C3" i="7"/>
  <c r="AH6" i="5" s="1"/>
  <c r="D3" i="7"/>
  <c r="AI6" i="5" s="1"/>
  <c r="C7" i="7"/>
  <c r="AP6" i="5" s="1"/>
  <c r="D8" i="7"/>
  <c r="AS6" i="5" s="1"/>
  <c r="C6" i="7"/>
  <c r="AN6" i="5" s="1"/>
  <c r="CP22" i="3"/>
  <c r="D7" i="7"/>
  <c r="AQ6" i="5" s="1"/>
  <c r="D6" i="7"/>
  <c r="AO6" i="5" s="1"/>
  <c r="D5" i="7"/>
  <c r="AM6" i="5" s="1"/>
  <c r="C5" i="7"/>
  <c r="AL6" i="5" s="1"/>
  <c r="D4" i="7"/>
  <c r="AK6" i="5" s="1"/>
  <c r="C8" i="7"/>
  <c r="AR6" i="5" s="1"/>
  <c r="CP36" i="3"/>
  <c r="D12" i="7"/>
  <c r="BA6" i="5" s="1"/>
  <c r="C12" i="7"/>
  <c r="AZ6" i="5" s="1"/>
  <c r="D11" i="7"/>
  <c r="AY6" i="5" s="1"/>
  <c r="D9" i="7"/>
  <c r="AU6" i="5" s="1"/>
  <c r="C10" i="7"/>
  <c r="AV6" i="5" s="1"/>
  <c r="C9" i="7"/>
  <c r="AT6" i="5" s="1"/>
  <c r="C11" i="7"/>
  <c r="AX6" i="5" s="1"/>
  <c r="AC5" i="4"/>
  <c r="AC5" i="6"/>
  <c r="B6" i="5"/>
  <c r="AM27" i="6"/>
  <c r="C6" i="5"/>
  <c r="D6" i="5"/>
  <c r="E6" i="5"/>
  <c r="F6" i="5" s="1"/>
  <c r="AF6" i="5"/>
  <c r="AE6" i="5"/>
  <c r="AD6" i="5"/>
  <c r="AC6" i="5"/>
  <c r="AB6" i="5"/>
  <c r="AA6" i="5"/>
  <c r="Z6" i="5"/>
  <c r="Y6" i="5"/>
  <c r="X6" i="5"/>
  <c r="W6" i="5"/>
  <c r="O6" i="5"/>
  <c r="N6" i="5"/>
  <c r="L6" i="5"/>
  <c r="K6" i="5"/>
  <c r="J6" i="5"/>
  <c r="G6" i="5"/>
  <c r="AM27" i="4"/>
</calcChain>
</file>

<file path=xl/sharedStrings.xml><?xml version="1.0" encoding="utf-8"?>
<sst xmlns="http://schemas.openxmlformats.org/spreadsheetml/2006/main" count="727" uniqueCount="206">
  <si>
    <t>整理番号</t>
    <rPh sb="0" eb="4">
      <t>セイリバンゴウ</t>
    </rPh>
    <phoneticPr fontId="3"/>
  </si>
  <si>
    <t>氏名</t>
    <rPh sb="0" eb="2">
      <t>シメイ</t>
    </rPh>
    <phoneticPr fontId="3"/>
  </si>
  <si>
    <t>性別</t>
    <rPh sb="0" eb="2">
      <t>セイベツ</t>
    </rPh>
    <phoneticPr fontId="3"/>
  </si>
  <si>
    <t>生年月日</t>
    <rPh sb="0" eb="2">
      <t>セイネン</t>
    </rPh>
    <rPh sb="2" eb="4">
      <t>ガッピ</t>
    </rPh>
    <phoneticPr fontId="3"/>
  </si>
  <si>
    <t>郵便番号</t>
    <rPh sb="0" eb="2">
      <t>ユウビン</t>
    </rPh>
    <rPh sb="2" eb="4">
      <t>バンゴウ</t>
    </rPh>
    <phoneticPr fontId="3"/>
  </si>
  <si>
    <t>電子メールアドレス１</t>
    <rPh sb="0" eb="2">
      <t>デンシ</t>
    </rPh>
    <phoneticPr fontId="3"/>
  </si>
  <si>
    <t>電子メールアドレス２</t>
    <rPh sb="0" eb="2">
      <t>デンシ</t>
    </rPh>
    <phoneticPr fontId="3"/>
  </si>
  <si>
    <t>第一希望</t>
    <rPh sb="0" eb="2">
      <t>ダイイチ</t>
    </rPh>
    <rPh sb="2" eb="4">
      <t>キボウ</t>
    </rPh>
    <phoneticPr fontId="3"/>
  </si>
  <si>
    <t>第二希望</t>
    <rPh sb="0" eb="2">
      <t>ダイニ</t>
    </rPh>
    <rPh sb="2" eb="4">
      <t>キボウ</t>
    </rPh>
    <phoneticPr fontId="3"/>
  </si>
  <si>
    <t>第三希望</t>
    <rPh sb="0" eb="1">
      <t>ダイ</t>
    </rPh>
    <rPh sb="1" eb="2">
      <t>サン</t>
    </rPh>
    <rPh sb="2" eb="4">
      <t>キボウ</t>
    </rPh>
    <phoneticPr fontId="3"/>
  </si>
  <si>
    <t>第四希望</t>
    <rPh sb="0" eb="1">
      <t>ダイ</t>
    </rPh>
    <rPh sb="1" eb="2">
      <t>ヨン</t>
    </rPh>
    <rPh sb="2" eb="4">
      <t>キボウ</t>
    </rPh>
    <phoneticPr fontId="3"/>
  </si>
  <si>
    <t>採用可能日</t>
    <rPh sb="0" eb="2">
      <t>サイヨウ</t>
    </rPh>
    <rPh sb="2" eb="5">
      <t>カノウビ</t>
    </rPh>
    <phoneticPr fontId="3"/>
  </si>
  <si>
    <t>現在状況</t>
    <rPh sb="0" eb="2">
      <t>ゲンザイ</t>
    </rPh>
    <rPh sb="2" eb="4">
      <t>ジョウキョウ</t>
    </rPh>
    <phoneticPr fontId="3"/>
  </si>
  <si>
    <t>年度末年齢</t>
    <rPh sb="0" eb="2">
      <t>ネンド</t>
    </rPh>
    <rPh sb="2" eb="3">
      <t>マツ</t>
    </rPh>
    <rPh sb="3" eb="5">
      <t>ネンレイ</t>
    </rPh>
    <phoneticPr fontId="3"/>
  </si>
  <si>
    <t>職歴１</t>
    <rPh sb="0" eb="2">
      <t>ショクレキ</t>
    </rPh>
    <phoneticPr fontId="2"/>
  </si>
  <si>
    <t>職歴２</t>
    <rPh sb="0" eb="2">
      <t>ショクレキ</t>
    </rPh>
    <phoneticPr fontId="2"/>
  </si>
  <si>
    <t>職歴３</t>
    <rPh sb="0" eb="2">
      <t>ショクレキ</t>
    </rPh>
    <phoneticPr fontId="2"/>
  </si>
  <si>
    <t>合</t>
    <rPh sb="0" eb="1">
      <t>ゴウ</t>
    </rPh>
    <phoneticPr fontId="2"/>
  </si>
  <si>
    <t>英語力
自己評価</t>
    <rPh sb="0" eb="3">
      <t>エイゴリョク</t>
    </rPh>
    <rPh sb="4" eb="6">
      <t>ジコ</t>
    </rPh>
    <rPh sb="6" eb="8">
      <t>ヒョウカ</t>
    </rPh>
    <phoneticPr fontId="3"/>
  </si>
  <si>
    <t>ＰＣスキル
自己評価</t>
    <rPh sb="6" eb="10">
      <t>ジコヒョウカ</t>
    </rPh>
    <phoneticPr fontId="3"/>
  </si>
  <si>
    <t>ふりがな</t>
    <phoneticPr fontId="3"/>
  </si>
  <si>
    <t>男</t>
    <rPh sb="0" eb="1">
      <t>オトコ</t>
    </rPh>
    <phoneticPr fontId="2"/>
  </si>
  <si>
    <t>携帯電話番号</t>
    <rPh sb="0" eb="2">
      <t>ケイタイ</t>
    </rPh>
    <rPh sb="2" eb="4">
      <t>デンワ</t>
    </rPh>
    <rPh sb="4" eb="6">
      <t>バンゴウ</t>
    </rPh>
    <phoneticPr fontId="3"/>
  </si>
  <si>
    <t>電話番号</t>
    <rPh sb="0" eb="2">
      <t>デンワ</t>
    </rPh>
    <rPh sb="2" eb="4">
      <t>バンゴウ</t>
    </rPh>
    <phoneticPr fontId="3"/>
  </si>
  <si>
    <t>日本商工会議所簿記検定試験2級</t>
    <phoneticPr fontId="2"/>
  </si>
  <si>
    <t>岐阜</t>
    <rPh sb="0" eb="2">
      <t>ギフ</t>
    </rPh>
    <phoneticPr fontId="2"/>
  </si>
  <si>
    <t>現在</t>
    <rPh sb="0" eb="2">
      <t>ゲンザイ</t>
    </rPh>
    <phoneticPr fontId="5"/>
  </si>
  <si>
    <t>ふりがな</t>
    <phoneticPr fontId="5"/>
  </si>
  <si>
    <t>氏名</t>
    <rPh sb="0" eb="2">
      <t>シメイ</t>
    </rPh>
    <phoneticPr fontId="5"/>
  </si>
  <si>
    <t>生年月日</t>
    <rPh sb="0" eb="2">
      <t>セイネン</t>
    </rPh>
    <rPh sb="2" eb="4">
      <t>ガッピ</t>
    </rPh>
    <phoneticPr fontId="5"/>
  </si>
  <si>
    <t>【現在の就職活動状況】</t>
    <rPh sb="1" eb="3">
      <t>ゲンザイ</t>
    </rPh>
    <rPh sb="4" eb="6">
      <t>シュウショク</t>
    </rPh>
    <rPh sb="6" eb="8">
      <t>カツドウ</t>
    </rPh>
    <rPh sb="8" eb="10">
      <t>ジョウキョウ</t>
    </rPh>
    <phoneticPr fontId="5"/>
  </si>
  <si>
    <t>国立大学法人等（東海国立大学機構を含む）</t>
    <rPh sb="0" eb="2">
      <t>コクリツ</t>
    </rPh>
    <rPh sb="2" eb="4">
      <t>ダイガク</t>
    </rPh>
    <rPh sb="4" eb="6">
      <t>ホウジン</t>
    </rPh>
    <rPh sb="6" eb="7">
      <t>トウ</t>
    </rPh>
    <rPh sb="8" eb="10">
      <t>トウカイ</t>
    </rPh>
    <rPh sb="10" eb="12">
      <t>コクリツ</t>
    </rPh>
    <rPh sb="12" eb="14">
      <t>ダイガク</t>
    </rPh>
    <rPh sb="14" eb="16">
      <t>キコウ</t>
    </rPh>
    <rPh sb="17" eb="18">
      <t>フク</t>
    </rPh>
    <phoneticPr fontId="5"/>
  </si>
  <si>
    <t>志望順位</t>
    <rPh sb="0" eb="2">
      <t>シボウ</t>
    </rPh>
    <rPh sb="2" eb="4">
      <t>ジュンイ</t>
    </rPh>
    <phoneticPr fontId="5"/>
  </si>
  <si>
    <t>国家公務員</t>
    <rPh sb="0" eb="2">
      <t>コッカ</t>
    </rPh>
    <rPh sb="2" eb="5">
      <t>コウムイン</t>
    </rPh>
    <phoneticPr fontId="5"/>
  </si>
  <si>
    <t>試験名</t>
    <rPh sb="0" eb="2">
      <t>シケン</t>
    </rPh>
    <rPh sb="2" eb="3">
      <t>メイ</t>
    </rPh>
    <phoneticPr fontId="5"/>
  </si>
  <si>
    <t>試験区分</t>
    <rPh sb="0" eb="2">
      <t>シケン</t>
    </rPh>
    <rPh sb="2" eb="4">
      <t>クブン</t>
    </rPh>
    <phoneticPr fontId="5"/>
  </si>
  <si>
    <t>地方公務員</t>
    <rPh sb="0" eb="2">
      <t>チホウ</t>
    </rPh>
    <rPh sb="2" eb="5">
      <t>コウムイン</t>
    </rPh>
    <phoneticPr fontId="5"/>
  </si>
  <si>
    <t>（</t>
    <phoneticPr fontId="5"/>
  </si>
  <si>
    <t>）</t>
    <phoneticPr fontId="5"/>
  </si>
  <si>
    <t>県庁</t>
    <rPh sb="0" eb="2">
      <t>ケンチョウ</t>
    </rPh>
    <phoneticPr fontId="5"/>
  </si>
  <si>
    <t>民間企業等</t>
    <rPh sb="0" eb="2">
      <t>ミンカン</t>
    </rPh>
    <rPh sb="2" eb="4">
      <t>キギョウ</t>
    </rPh>
    <rPh sb="4" eb="5">
      <t>トウ</t>
    </rPh>
    <phoneticPr fontId="5"/>
  </si>
  <si>
    <t>《　　》内には，あなたの志望順位を第１位から順に記入してください。</t>
    <rPh sb="4" eb="5">
      <t>ナイ</t>
    </rPh>
    <rPh sb="12" eb="14">
      <t>シボウ</t>
    </rPh>
    <rPh sb="14" eb="16">
      <t>ジュンイ</t>
    </rPh>
    <rPh sb="17" eb="18">
      <t>ダイ</t>
    </rPh>
    <rPh sb="19" eb="20">
      <t>イ</t>
    </rPh>
    <rPh sb="22" eb="23">
      <t>ジュン</t>
    </rPh>
    <rPh sb="24" eb="26">
      <t>キニュウ</t>
    </rPh>
    <phoneticPr fontId="5"/>
  </si>
  <si>
    <t>履　歴　書</t>
    <rPh sb="0" eb="1">
      <t>クツ</t>
    </rPh>
    <rPh sb="2" eb="3">
      <t>レキ</t>
    </rPh>
    <rPh sb="4" eb="5">
      <t>ショ</t>
    </rPh>
    <phoneticPr fontId="5"/>
  </si>
  <si>
    <r>
      <t xml:space="preserve">写真貼付欄
</t>
    </r>
    <r>
      <rPr>
        <sz val="9"/>
        <rFont val="ＭＳ Ｐゴシック"/>
        <family val="3"/>
        <charset val="128"/>
      </rPr>
      <t>（裏面に氏名記入）</t>
    </r>
    <r>
      <rPr>
        <sz val="12"/>
        <rFont val="ＭＳ Ｐゴシック"/>
        <family val="3"/>
        <charset val="128"/>
      </rPr>
      <t xml:space="preserve">
</t>
    </r>
    <r>
      <rPr>
        <sz val="10"/>
        <rFont val="ＭＳ Ｐゴシック"/>
        <family val="3"/>
        <charset val="128"/>
      </rPr>
      <t xml:space="preserve">3ヶ月以内に撮影
したもの（カラー）
</t>
    </r>
    <r>
      <rPr>
        <sz val="7"/>
        <rFont val="ＭＳ Ｐゴシック"/>
        <family val="3"/>
        <charset val="128"/>
      </rPr>
      <t>（上半身，正面向，脱帽）</t>
    </r>
    <r>
      <rPr>
        <sz val="8"/>
        <rFont val="ＭＳ Ｐゴシック"/>
        <family val="3"/>
        <charset val="128"/>
      </rPr>
      <t xml:space="preserve">
</t>
    </r>
    <r>
      <rPr>
        <sz val="10"/>
        <rFont val="ＭＳ Ｐゴシック"/>
        <family val="3"/>
        <charset val="128"/>
      </rPr>
      <t xml:space="preserve">
縦4cm×横3cm</t>
    </r>
    <rPh sb="0" eb="2">
      <t>シャシン</t>
    </rPh>
    <rPh sb="2" eb="4">
      <t>ハリツケ</t>
    </rPh>
    <rPh sb="4" eb="5">
      <t>ラン</t>
    </rPh>
    <rPh sb="7" eb="9">
      <t>リメン</t>
    </rPh>
    <rPh sb="10" eb="12">
      <t>シメイ</t>
    </rPh>
    <rPh sb="12" eb="14">
      <t>キニュウ</t>
    </rPh>
    <rPh sb="19" eb="20">
      <t>ゲツ</t>
    </rPh>
    <rPh sb="20" eb="22">
      <t>イナイ</t>
    </rPh>
    <rPh sb="23" eb="25">
      <t>サツエイ</t>
    </rPh>
    <rPh sb="37" eb="40">
      <t>ジョウハンシン</t>
    </rPh>
    <rPh sb="41" eb="43">
      <t>ショウメン</t>
    </rPh>
    <rPh sb="43" eb="44">
      <t>ム</t>
    </rPh>
    <rPh sb="45" eb="47">
      <t>ダツボウ</t>
    </rPh>
    <rPh sb="50" eb="51">
      <t>タテ</t>
    </rPh>
    <rPh sb="55" eb="56">
      <t>ヨコ</t>
    </rPh>
    <phoneticPr fontId="5"/>
  </si>
  <si>
    <t>性別</t>
    <rPh sb="0" eb="2">
      <t>セイベツ</t>
    </rPh>
    <phoneticPr fontId="5"/>
  </si>
  <si>
    <t>氏　　名</t>
    <rPh sb="0" eb="1">
      <t>シ</t>
    </rPh>
    <rPh sb="3" eb="4">
      <t>メイ</t>
    </rPh>
    <phoneticPr fontId="5"/>
  </si>
  <si>
    <t>現住所</t>
    <rPh sb="0" eb="3">
      <t>ゲンジュウショ</t>
    </rPh>
    <phoneticPr fontId="5"/>
  </si>
  <si>
    <t>〒</t>
    <phoneticPr fontId="5"/>
  </si>
  <si>
    <t>電話</t>
    <rPh sb="0" eb="2">
      <t>デンワ</t>
    </rPh>
    <phoneticPr fontId="5"/>
  </si>
  <si>
    <t>携帯電話</t>
    <rPh sb="0" eb="2">
      <t>ケイタイ</t>
    </rPh>
    <rPh sb="2" eb="4">
      <t>デンワ</t>
    </rPh>
    <phoneticPr fontId="5"/>
  </si>
  <si>
    <t>E-mail</t>
    <phoneticPr fontId="5"/>
  </si>
  <si>
    <t>修　学　期　間</t>
    <rPh sb="0" eb="1">
      <t>オサム</t>
    </rPh>
    <rPh sb="2" eb="3">
      <t>ガク</t>
    </rPh>
    <rPh sb="4" eb="5">
      <t>キ</t>
    </rPh>
    <rPh sb="6" eb="7">
      <t>アイダ</t>
    </rPh>
    <phoneticPr fontId="5"/>
  </si>
  <si>
    <t>卒業，修了，見込，退学の別</t>
    <rPh sb="0" eb="2">
      <t>ソツギョウ</t>
    </rPh>
    <rPh sb="3" eb="5">
      <t>シュウリョウ</t>
    </rPh>
    <rPh sb="6" eb="8">
      <t>ミコ</t>
    </rPh>
    <rPh sb="9" eb="11">
      <t>タイガク</t>
    </rPh>
    <rPh sb="12" eb="13">
      <t>ベツ</t>
    </rPh>
    <phoneticPr fontId="5"/>
  </si>
  <si>
    <t>年　　月</t>
    <rPh sb="0" eb="1">
      <t>ネン</t>
    </rPh>
    <rPh sb="3" eb="4">
      <t>ガツ</t>
    </rPh>
    <phoneticPr fontId="5"/>
  </si>
  <si>
    <t>～</t>
    <phoneticPr fontId="5"/>
  </si>
  <si>
    <t>年　　月</t>
    <phoneticPr fontId="5"/>
  </si>
  <si>
    <t>在　職　期　間</t>
    <rPh sb="0" eb="1">
      <t>ザイ</t>
    </rPh>
    <rPh sb="2" eb="3">
      <t>ショク</t>
    </rPh>
    <rPh sb="4" eb="5">
      <t>キ</t>
    </rPh>
    <rPh sb="6" eb="7">
      <t>アイダ</t>
    </rPh>
    <phoneticPr fontId="5"/>
  </si>
  <si>
    <t>正規，非正規の別</t>
    <rPh sb="0" eb="2">
      <t>セイキ</t>
    </rPh>
    <rPh sb="3" eb="6">
      <t>ヒセイキ</t>
    </rPh>
    <rPh sb="7" eb="8">
      <t>ベツ</t>
    </rPh>
    <phoneticPr fontId="5"/>
  </si>
  <si>
    <t>取得年月日</t>
    <rPh sb="0" eb="2">
      <t>シュトク</t>
    </rPh>
    <rPh sb="2" eb="5">
      <t>ネンガッピ</t>
    </rPh>
    <phoneticPr fontId="5"/>
  </si>
  <si>
    <t>語学に関する免許・資格</t>
    <rPh sb="0" eb="2">
      <t>ゴガク</t>
    </rPh>
    <rPh sb="3" eb="4">
      <t>カン</t>
    </rPh>
    <rPh sb="6" eb="8">
      <t>メンキョ</t>
    </rPh>
    <rPh sb="9" eb="11">
      <t>シカク</t>
    </rPh>
    <phoneticPr fontId="5"/>
  </si>
  <si>
    <t>語学以外の免許・資格※自動車運転免許は除く</t>
    <rPh sb="0" eb="2">
      <t>ゴガク</t>
    </rPh>
    <rPh sb="2" eb="4">
      <t>イガイ</t>
    </rPh>
    <rPh sb="5" eb="7">
      <t>メンキョ</t>
    </rPh>
    <rPh sb="8" eb="10">
      <t>シカク</t>
    </rPh>
    <rPh sb="11" eb="14">
      <t>ジドウシャ</t>
    </rPh>
    <rPh sb="14" eb="16">
      <t>ウンテン</t>
    </rPh>
    <rPh sb="16" eb="18">
      <t>メンキョ</t>
    </rPh>
    <rPh sb="19" eb="20">
      <t>ノゾ</t>
    </rPh>
    <phoneticPr fontId="5"/>
  </si>
  <si>
    <t>　実用英語技能試験</t>
    <rPh sb="1" eb="3">
      <t>ジツヨウ</t>
    </rPh>
    <rPh sb="3" eb="5">
      <t>エイゴ</t>
    </rPh>
    <rPh sb="5" eb="7">
      <t>ギノウ</t>
    </rPh>
    <rPh sb="7" eb="9">
      <t>シケン</t>
    </rPh>
    <phoneticPr fontId="5"/>
  </si>
  <si>
    <t>級</t>
    <rPh sb="0" eb="1">
      <t>キュウ</t>
    </rPh>
    <phoneticPr fontId="5"/>
  </si>
  <si>
    <t>TOEIC</t>
    <phoneticPr fontId="5"/>
  </si>
  <si>
    <t>点</t>
    <rPh sb="0" eb="1">
      <t>テン</t>
    </rPh>
    <phoneticPr fontId="5"/>
  </si>
  <si>
    <t>TOEFL</t>
    <phoneticPr fontId="5"/>
  </si>
  <si>
    <t>（その他）</t>
    <rPh sb="3" eb="4">
      <t>タ</t>
    </rPh>
    <phoneticPr fontId="5"/>
  </si>
  <si>
    <t>海外留学
経験等</t>
    <rPh sb="0" eb="2">
      <t>カイガイ</t>
    </rPh>
    <rPh sb="2" eb="4">
      <t>リュウガク</t>
    </rPh>
    <rPh sb="5" eb="7">
      <t>ケイケン</t>
    </rPh>
    <rPh sb="7" eb="8">
      <t>トウ</t>
    </rPh>
    <phoneticPr fontId="5"/>
  </si>
  <si>
    <t>期　　間</t>
    <rPh sb="0" eb="1">
      <t>キ</t>
    </rPh>
    <rPh sb="3" eb="4">
      <t>アイダ</t>
    </rPh>
    <phoneticPr fontId="5"/>
  </si>
  <si>
    <t>国・地域</t>
    <rPh sb="0" eb="1">
      <t>クニ</t>
    </rPh>
    <rPh sb="2" eb="4">
      <t>チイキ</t>
    </rPh>
    <phoneticPr fontId="5"/>
  </si>
  <si>
    <t>理由・目的</t>
    <rPh sb="0" eb="2">
      <t>リユウ</t>
    </rPh>
    <rPh sb="3" eb="5">
      <t>モクテキ</t>
    </rPh>
    <phoneticPr fontId="5"/>
  </si>
  <si>
    <t>英語力自己評価（　１　，２　，３　）</t>
    <rPh sb="0" eb="3">
      <t>エイゴリョク</t>
    </rPh>
    <rPh sb="3" eb="5">
      <t>ジコ</t>
    </rPh>
    <rPh sb="5" eb="7">
      <t>ヒョウカ</t>
    </rPh>
    <phoneticPr fontId="5"/>
  </si>
  <si>
    <t>パソコンスキル自己評価（１　，２　，３　）</t>
    <rPh sb="7" eb="9">
      <t>ジコ</t>
    </rPh>
    <rPh sb="9" eb="11">
      <t>ヒョウカ</t>
    </rPh>
    <phoneticPr fontId="5"/>
  </si>
  <si>
    <t>①初級　：日常会話レベルの会話もほとんどできない</t>
    <rPh sb="1" eb="3">
      <t>ショキュウ</t>
    </rPh>
    <rPh sb="5" eb="7">
      <t>ニチジョウ</t>
    </rPh>
    <rPh sb="7" eb="9">
      <t>カイワ</t>
    </rPh>
    <rPh sb="13" eb="15">
      <t>カイワ</t>
    </rPh>
    <phoneticPr fontId="5"/>
  </si>
  <si>
    <t>①初級　：Word，Excelの基本操作</t>
    <rPh sb="1" eb="3">
      <t>ショキュウ</t>
    </rPh>
    <rPh sb="16" eb="18">
      <t>キホン</t>
    </rPh>
    <rPh sb="18" eb="20">
      <t>ソウサ</t>
    </rPh>
    <phoneticPr fontId="5"/>
  </si>
  <si>
    <t>②中級　：ある程度の日常会話が可能</t>
    <rPh sb="1" eb="3">
      <t>チュウキュウ</t>
    </rPh>
    <rPh sb="7" eb="9">
      <t>テイド</t>
    </rPh>
    <rPh sb="10" eb="12">
      <t>ニチジョウ</t>
    </rPh>
    <rPh sb="12" eb="14">
      <t>カイワ</t>
    </rPh>
    <rPh sb="15" eb="17">
      <t>カノウ</t>
    </rPh>
    <phoneticPr fontId="5"/>
  </si>
  <si>
    <t>②中級　：Excel関数等の使用ができる</t>
    <rPh sb="1" eb="3">
      <t>チュウキュウ</t>
    </rPh>
    <rPh sb="10" eb="12">
      <t>カンスウ</t>
    </rPh>
    <rPh sb="12" eb="13">
      <t>トウ</t>
    </rPh>
    <rPh sb="14" eb="16">
      <t>シヨウ</t>
    </rPh>
    <phoneticPr fontId="5"/>
  </si>
  <si>
    <t>③上級　：日常会話レベルの会話は不自由なくできる</t>
    <rPh sb="1" eb="3">
      <t>ジョウキュウ</t>
    </rPh>
    <rPh sb="5" eb="7">
      <t>ニチジョウ</t>
    </rPh>
    <rPh sb="7" eb="9">
      <t>カイワ</t>
    </rPh>
    <rPh sb="13" eb="15">
      <t>カイワ</t>
    </rPh>
    <rPh sb="16" eb="19">
      <t>フジユウ</t>
    </rPh>
    <phoneticPr fontId="5"/>
  </si>
  <si>
    <r>
      <t>③上級　：</t>
    </r>
    <r>
      <rPr>
        <sz val="9"/>
        <rFont val="ＭＳ Ｐゴシック"/>
        <family val="3"/>
        <charset val="128"/>
      </rPr>
      <t>プログラミング，データベースの設計・構築ができる</t>
    </r>
    <rPh sb="1" eb="3">
      <t>ジョウキュウ</t>
    </rPh>
    <rPh sb="20" eb="22">
      <t>セッケイ</t>
    </rPh>
    <rPh sb="23" eb="25">
      <t>コウチク</t>
    </rPh>
    <phoneticPr fontId="5"/>
  </si>
  <si>
    <t>志望動機</t>
    <rPh sb="0" eb="2">
      <t>シボウ</t>
    </rPh>
    <rPh sb="2" eb="4">
      <t>ドウキ</t>
    </rPh>
    <phoneticPr fontId="5"/>
  </si>
  <si>
    <t>自己ＰＲ・その他特記事項</t>
    <rPh sb="0" eb="2">
      <t>ジコ</t>
    </rPh>
    <rPh sb="7" eb="8">
      <t>タ</t>
    </rPh>
    <rPh sb="8" eb="10">
      <t>トッキ</t>
    </rPh>
    <rPh sb="10" eb="12">
      <t>ジコウ</t>
    </rPh>
    <phoneticPr fontId="5"/>
  </si>
  <si>
    <t>※　この履歴書から取得する個人情報は，本機構の職員採用業務のために使用し，それ以外の目的には使用しません。</t>
    <rPh sb="4" eb="7">
      <t>リレキショ</t>
    </rPh>
    <rPh sb="9" eb="11">
      <t>シュトク</t>
    </rPh>
    <rPh sb="13" eb="15">
      <t>コジン</t>
    </rPh>
    <rPh sb="15" eb="17">
      <t>ジョウホウ</t>
    </rPh>
    <rPh sb="19" eb="20">
      <t>ホン</t>
    </rPh>
    <rPh sb="20" eb="22">
      <t>キコウ</t>
    </rPh>
    <rPh sb="23" eb="25">
      <t>ショクイン</t>
    </rPh>
    <rPh sb="25" eb="27">
      <t>サイヨウ</t>
    </rPh>
    <rPh sb="27" eb="29">
      <t>ギョウム</t>
    </rPh>
    <rPh sb="33" eb="35">
      <t>シヨウ</t>
    </rPh>
    <rPh sb="39" eb="41">
      <t>イガイ</t>
    </rPh>
    <rPh sb="42" eb="44">
      <t>モクテキ</t>
    </rPh>
    <rPh sb="46" eb="48">
      <t>シヨウ</t>
    </rPh>
    <phoneticPr fontId="5"/>
  </si>
  <si>
    <t>※　この履歴書は返却しません。</t>
    <rPh sb="4" eb="7">
      <t>リレキショ</t>
    </rPh>
    <rPh sb="8" eb="10">
      <t>ヘンキャク</t>
    </rPh>
    <phoneticPr fontId="5"/>
  </si>
  <si>
    <t>※E-mail欄に記載いただいたアドレス宛に選考結果等の通知をお送りします。</t>
    <rPh sb="7" eb="8">
      <t>ラン</t>
    </rPh>
    <rPh sb="9" eb="11">
      <t>キサイ</t>
    </rPh>
    <rPh sb="20" eb="21">
      <t>アテ</t>
    </rPh>
    <rPh sb="22" eb="27">
      <t>センコウケッカトウ</t>
    </rPh>
    <rPh sb="28" eb="30">
      <t>ツウチ</t>
    </rPh>
    <rPh sb="32" eb="33">
      <t>オク</t>
    </rPh>
    <phoneticPr fontId="2"/>
  </si>
  <si>
    <r>
      <t xml:space="preserve">学歴（学校名，学部名，学科等名）
</t>
    </r>
    <r>
      <rPr>
        <sz val="9"/>
        <rFont val="ＭＳ Ｐゴシック"/>
        <family val="3"/>
        <charset val="128"/>
      </rPr>
      <t>※高等学校以降の学歴を、最終学歴からさかのぼって記載してください</t>
    </r>
    <rPh sb="0" eb="2">
      <t>ガクレキ</t>
    </rPh>
    <rPh sb="3" eb="5">
      <t>ガッコウ</t>
    </rPh>
    <rPh sb="5" eb="6">
      <t>メイ</t>
    </rPh>
    <rPh sb="7" eb="9">
      <t>ガクブ</t>
    </rPh>
    <rPh sb="9" eb="10">
      <t>メイ</t>
    </rPh>
    <rPh sb="11" eb="13">
      <t>ガッカ</t>
    </rPh>
    <rPh sb="13" eb="14">
      <t>トウ</t>
    </rPh>
    <rPh sb="14" eb="15">
      <t>メイ</t>
    </rPh>
    <rPh sb="18" eb="20">
      <t>コウトウ</t>
    </rPh>
    <rPh sb="20" eb="22">
      <t>ガッコウ</t>
    </rPh>
    <rPh sb="22" eb="24">
      <t>イコウ</t>
    </rPh>
    <rPh sb="25" eb="27">
      <t>ガクレキ</t>
    </rPh>
    <rPh sb="29" eb="33">
      <t>サイシュウガクレキ</t>
    </rPh>
    <rPh sb="41" eb="43">
      <t>キサイ</t>
    </rPh>
    <phoneticPr fontId="5"/>
  </si>
  <si>
    <t>最終学歴（学校名）</t>
    <rPh sb="0" eb="2">
      <t>サイシュウ</t>
    </rPh>
    <rPh sb="2" eb="4">
      <t>ガクレキ</t>
    </rPh>
    <rPh sb="5" eb="8">
      <t>ガッコウメイ</t>
    </rPh>
    <phoneticPr fontId="3"/>
  </si>
  <si>
    <t>最終学歴（区分）</t>
    <rPh sb="0" eb="4">
      <t>サイシュウガクレキ</t>
    </rPh>
    <rPh sb="5" eb="7">
      <t>クブン</t>
    </rPh>
    <phoneticPr fontId="2"/>
  </si>
  <si>
    <t>英検</t>
    <rPh sb="0" eb="2">
      <t>エイケン</t>
    </rPh>
    <phoneticPr fontId="2"/>
  </si>
  <si>
    <t>TOEIC</t>
    <phoneticPr fontId="2"/>
  </si>
  <si>
    <t>TOEFL</t>
    <phoneticPr fontId="2"/>
  </si>
  <si>
    <t>語学・その他</t>
    <rPh sb="0" eb="2">
      <t>ゴガク</t>
    </rPh>
    <rPh sb="5" eb="6">
      <t>ホカ</t>
    </rPh>
    <phoneticPr fontId="2"/>
  </si>
  <si>
    <t>語学以外1</t>
    <rPh sb="0" eb="2">
      <t>ゴガク</t>
    </rPh>
    <rPh sb="2" eb="4">
      <t>イガイ</t>
    </rPh>
    <phoneticPr fontId="2"/>
  </si>
  <si>
    <t>語学以外2</t>
    <rPh sb="0" eb="2">
      <t>ゴガク</t>
    </rPh>
    <rPh sb="2" eb="4">
      <t>イガイ</t>
    </rPh>
    <phoneticPr fontId="2"/>
  </si>
  <si>
    <t>語学以外3</t>
    <rPh sb="0" eb="2">
      <t>ゴガク</t>
    </rPh>
    <rPh sb="2" eb="4">
      <t>イガイ</t>
    </rPh>
    <phoneticPr fontId="2"/>
  </si>
  <si>
    <t>語学以外4</t>
    <rPh sb="0" eb="2">
      <t>ゴガク</t>
    </rPh>
    <rPh sb="2" eb="4">
      <t>イガイ</t>
    </rPh>
    <phoneticPr fontId="2"/>
  </si>
  <si>
    <t>※行が不足する場合は適宜、追加してください。</t>
    <rPh sb="1" eb="2">
      <t>ギョウ</t>
    </rPh>
    <rPh sb="3" eb="5">
      <t>フソク</t>
    </rPh>
    <rPh sb="7" eb="9">
      <t>バアイ</t>
    </rPh>
    <rPh sb="10" eb="12">
      <t>テキギ</t>
    </rPh>
    <rPh sb="13" eb="15">
      <t>ツイカ</t>
    </rPh>
    <phoneticPr fontId="2"/>
  </si>
  <si>
    <t>年</t>
    <rPh sb="0" eb="1">
      <t>ネン</t>
    </rPh>
    <phoneticPr fontId="2"/>
  </si>
  <si>
    <t>月</t>
    <rPh sb="0" eb="1">
      <t>ツキ</t>
    </rPh>
    <phoneticPr fontId="2"/>
  </si>
  <si>
    <t>現在</t>
    <rPh sb="0" eb="2">
      <t>ゲンザイ</t>
    </rPh>
    <phoneticPr fontId="2"/>
  </si>
  <si>
    <t>東海　太郎</t>
    <rPh sb="0" eb="2">
      <t>トウカイ</t>
    </rPh>
    <rPh sb="3" eb="5">
      <t>タロウ</t>
    </rPh>
    <phoneticPr fontId="2"/>
  </si>
  <si>
    <t>とうかい　たろう</t>
    <phoneticPr fontId="2"/>
  </si>
  <si>
    <t>歳</t>
    <rPh sb="0" eb="1">
      <t>サイ</t>
    </rPh>
    <phoneticPr fontId="2"/>
  </si>
  <si>
    <t>464-8601</t>
    <phoneticPr fontId="2"/>
  </si>
  <si>
    <t>090-XXXX-XXXX</t>
    <phoneticPr fontId="2"/>
  </si>
  <si>
    <t>052-XXXX-XXXX</t>
    <phoneticPr fontId="2"/>
  </si>
  <si>
    <t>tokai.tarou@XXXXX</t>
    <phoneticPr fontId="2"/>
  </si>
  <si>
    <t>名古屋大学〇〇学部〇〇学科</t>
    <rPh sb="0" eb="3">
      <t>ナゴヤ</t>
    </rPh>
    <rPh sb="3" eb="5">
      <t>ダイガク</t>
    </rPh>
    <rPh sb="7" eb="9">
      <t>ガクブ</t>
    </rPh>
    <rPh sb="11" eb="13">
      <t>ガッカ</t>
    </rPh>
    <phoneticPr fontId="2"/>
  </si>
  <si>
    <t>岐阜大学大学院〇〇研究科修士課程</t>
    <rPh sb="0" eb="2">
      <t>ギフ</t>
    </rPh>
    <rPh sb="2" eb="4">
      <t>ダイガク</t>
    </rPh>
    <rPh sb="4" eb="7">
      <t>ダイガクイン</t>
    </rPh>
    <rPh sb="9" eb="12">
      <t>ケンキュウカ</t>
    </rPh>
    <rPh sb="12" eb="16">
      <t>シュウシカテイ</t>
    </rPh>
    <phoneticPr fontId="2"/>
  </si>
  <si>
    <t>〇〇高等学校</t>
    <rPh sb="2" eb="6">
      <t>コウトウガッコウ</t>
    </rPh>
    <phoneticPr fontId="2"/>
  </si>
  <si>
    <t>修了</t>
    <rPh sb="0" eb="2">
      <t>シュウリョウ</t>
    </rPh>
    <phoneticPr fontId="2"/>
  </si>
  <si>
    <t>卒業</t>
    <rPh sb="0" eb="2">
      <t>ソツギョウ</t>
    </rPh>
    <phoneticPr fontId="5"/>
  </si>
  <si>
    <t>卒業</t>
    <rPh sb="0" eb="2">
      <t>ソツギョウ</t>
    </rPh>
    <phoneticPr fontId="2"/>
  </si>
  <si>
    <t>正規</t>
    <rPh sb="0" eb="2">
      <t>セイキ</t>
    </rPh>
    <phoneticPr fontId="2"/>
  </si>
  <si>
    <t>〇〇事務所、事務職員</t>
    <rPh sb="2" eb="5">
      <t>ジムショ</t>
    </rPh>
    <rPh sb="6" eb="10">
      <t>ジムショクイン</t>
    </rPh>
    <phoneticPr fontId="2"/>
  </si>
  <si>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</si>
  <si>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職歴４</t>
    <rPh sb="0" eb="2">
      <t>ショクレキ</t>
    </rPh>
    <phoneticPr fontId="2"/>
  </si>
  <si>
    <t>職歴５</t>
    <rPh sb="0" eb="2">
      <t>ショクレキ</t>
    </rPh>
    <phoneticPr fontId="2"/>
  </si>
  <si>
    <t>職歴６</t>
    <rPh sb="0" eb="2">
      <t>ショクレキ</t>
    </rPh>
    <phoneticPr fontId="2"/>
  </si>
  <si>
    <t>作成日：</t>
    <phoneticPr fontId="2"/>
  </si>
  <si>
    <t>参 考 表 1</t>
    <rPh sb="0" eb="1">
      <t>サン</t>
    </rPh>
    <rPh sb="2" eb="3">
      <t>コウ</t>
    </rPh>
    <rPh sb="4" eb="5">
      <t>オモテ</t>
    </rPh>
    <phoneticPr fontId="5"/>
  </si>
  <si>
    <t>〇</t>
    <phoneticPr fontId="2"/>
  </si>
  <si>
    <t>《</t>
    <phoneticPr fontId="2"/>
  </si>
  <si>
    <t>》</t>
    <phoneticPr fontId="2"/>
  </si>
  <si>
    <t>市役所
市町村役場</t>
    <rPh sb="0" eb="3">
      <t>シヤクショ</t>
    </rPh>
    <rPh sb="4" eb="9">
      <t>シチョウソンヤクバ</t>
    </rPh>
    <phoneticPr fontId="5"/>
  </si>
  <si>
    <t>否</t>
    <rPh sb="0" eb="1">
      <t>イナ</t>
    </rPh>
    <phoneticPr fontId="2"/>
  </si>
  <si>
    <t>受験前</t>
    <rPh sb="0" eb="3">
      <t>ジュケンマエ</t>
    </rPh>
    <phoneticPr fontId="2"/>
  </si>
  <si>
    <t>発表前</t>
    <rPh sb="0" eb="3">
      <t>ハッピョウマエ</t>
    </rPh>
    <phoneticPr fontId="2"/>
  </si>
  <si>
    <t>第1次試験</t>
    <rPh sb="0" eb="1">
      <t>ダイ</t>
    </rPh>
    <rPh sb="2" eb="3">
      <t>ジ</t>
    </rPh>
    <rPh sb="3" eb="5">
      <t>シケン</t>
    </rPh>
    <phoneticPr fontId="2"/>
  </si>
  <si>
    <t>最　　終</t>
    <rPh sb="0" eb="1">
      <t>サイ</t>
    </rPh>
    <rPh sb="3" eb="4">
      <t>シュウ</t>
    </rPh>
    <phoneticPr fontId="2"/>
  </si>
  <si>
    <t>国家公務員採用総合職試験</t>
    <rPh sb="0" eb="9">
      <t>コッカコウムインサイヨウソウゴウ</t>
    </rPh>
    <rPh sb="9" eb="10">
      <t>ショク</t>
    </rPh>
    <rPh sb="10" eb="12">
      <t>シケン</t>
    </rPh>
    <phoneticPr fontId="2"/>
  </si>
  <si>
    <t>院卒程度試験</t>
    <rPh sb="0" eb="4">
      <t>インソツテイド</t>
    </rPh>
    <rPh sb="4" eb="6">
      <t>シケン</t>
    </rPh>
    <phoneticPr fontId="2"/>
  </si>
  <si>
    <t>〇〇機構〇〇研究所</t>
    <rPh sb="2" eb="4">
      <t>キコウ</t>
    </rPh>
    <rPh sb="6" eb="9">
      <t>ケンキュウジョ</t>
    </rPh>
    <phoneticPr fontId="2"/>
  </si>
  <si>
    <t>〇〇大学</t>
    <rPh sb="2" eb="4">
      <t>ダイガク</t>
    </rPh>
    <phoneticPr fontId="2"/>
  </si>
  <si>
    <t>株式会社〇〇</t>
    <rPh sb="0" eb="4">
      <t>カブシキガイシャ</t>
    </rPh>
    <phoneticPr fontId="2"/>
  </si>
  <si>
    <t>第五希望</t>
    <rPh sb="0" eb="1">
      <t>ダイ</t>
    </rPh>
    <rPh sb="1" eb="2">
      <t>ゴ</t>
    </rPh>
    <rPh sb="2" eb="4">
      <t>キボウ</t>
    </rPh>
    <phoneticPr fontId="3"/>
  </si>
  <si>
    <t>第六希望</t>
    <rPh sb="0" eb="1">
      <t>ダイ</t>
    </rPh>
    <rPh sb="1" eb="2">
      <t>ロク</t>
    </rPh>
    <rPh sb="2" eb="4">
      <t>キボウ</t>
    </rPh>
    <phoneticPr fontId="3"/>
  </si>
  <si>
    <t>第七希望</t>
    <rPh sb="0" eb="1">
      <t>ダイ</t>
    </rPh>
    <rPh sb="1" eb="2">
      <t>ナナ</t>
    </rPh>
    <rPh sb="2" eb="4">
      <t>キボウ</t>
    </rPh>
    <phoneticPr fontId="3"/>
  </si>
  <si>
    <t>第八希望</t>
    <rPh sb="0" eb="1">
      <t>ダイ</t>
    </rPh>
    <rPh sb="1" eb="2">
      <t>ハチ</t>
    </rPh>
    <rPh sb="2" eb="4">
      <t>キボウ</t>
    </rPh>
    <phoneticPr fontId="3"/>
  </si>
  <si>
    <t>第九希望</t>
    <rPh sb="0" eb="1">
      <t>ダイ</t>
    </rPh>
    <rPh sb="1" eb="2">
      <t>キュウ</t>
    </rPh>
    <rPh sb="2" eb="4">
      <t>キボウ</t>
    </rPh>
    <phoneticPr fontId="3"/>
  </si>
  <si>
    <t>第十希望</t>
    <rPh sb="0" eb="1">
      <t>ダイ</t>
    </rPh>
    <rPh sb="1" eb="2">
      <t>ジュウ</t>
    </rPh>
    <rPh sb="2" eb="4">
      <t>キボウ</t>
    </rPh>
    <phoneticPr fontId="3"/>
  </si>
  <si>
    <t>希望順位</t>
    <rPh sb="0" eb="4">
      <t>キボウジュンイ</t>
    </rPh>
    <phoneticPr fontId="2"/>
  </si>
  <si>
    <t>機関名等</t>
    <rPh sb="0" eb="4">
      <t>キカンメイトウ</t>
    </rPh>
    <phoneticPr fontId="2"/>
  </si>
  <si>
    <t>状況</t>
    <rPh sb="0" eb="2">
      <t>ジョウキョウ</t>
    </rPh>
    <phoneticPr fontId="2"/>
  </si>
  <si>
    <t>状況１</t>
    <rPh sb="0" eb="2">
      <t>ジョウキョウ</t>
    </rPh>
    <phoneticPr fontId="2"/>
  </si>
  <si>
    <t>状況２</t>
    <rPh sb="0" eb="2">
      <t>ジョウキョウ</t>
    </rPh>
    <phoneticPr fontId="2"/>
  </si>
  <si>
    <t>状況3</t>
    <rPh sb="0" eb="2">
      <t>ジョウキョウ</t>
    </rPh>
    <phoneticPr fontId="2"/>
  </si>
  <si>
    <t>状況4</t>
    <rPh sb="0" eb="2">
      <t>ジョウキョウ</t>
    </rPh>
    <phoneticPr fontId="2"/>
  </si>
  <si>
    <t>状況5</t>
    <rPh sb="0" eb="2">
      <t>ジョウキョウ</t>
    </rPh>
    <phoneticPr fontId="2"/>
  </si>
  <si>
    <t>状況6</t>
    <rPh sb="0" eb="2">
      <t>ジョウキョウ</t>
    </rPh>
    <phoneticPr fontId="2"/>
  </si>
  <si>
    <t>状況7</t>
    <rPh sb="0" eb="2">
      <t>ジョウキョウ</t>
    </rPh>
    <phoneticPr fontId="2"/>
  </si>
  <si>
    <t>状況10</t>
    <rPh sb="0" eb="2">
      <t>ジョウキョウ</t>
    </rPh>
    <phoneticPr fontId="2"/>
  </si>
  <si>
    <t>状況9</t>
    <rPh sb="0" eb="2">
      <t>ジョウキョウ</t>
    </rPh>
    <phoneticPr fontId="2"/>
  </si>
  <si>
    <t>状況8</t>
    <rPh sb="0" eb="2">
      <t>ジョウキョウ</t>
    </rPh>
    <phoneticPr fontId="2"/>
  </si>
  <si>
    <t>履歴書の記載内容が表示されます。</t>
    <rPh sb="0" eb="3">
      <t>リレキショ</t>
    </rPh>
    <rPh sb="4" eb="8">
      <t>キサイナイヨウ</t>
    </rPh>
    <rPh sb="9" eb="11">
      <t>ヒョウジ</t>
    </rPh>
    <phoneticPr fontId="2"/>
  </si>
  <si>
    <t>履歴書の記載内容が表示されます。</t>
    <rPh sb="0" eb="3">
      <t>リレキショ</t>
    </rPh>
    <rPh sb="4" eb="6">
      <t>キサイ</t>
    </rPh>
    <rPh sb="6" eb="8">
      <t>ナイヨウ</t>
    </rPh>
    <rPh sb="9" eb="11">
      <t>ヒョウジ</t>
    </rPh>
    <phoneticPr fontId="2"/>
  </si>
  <si>
    <t>履歴書の記載内容が
表示されます。</t>
    <phoneticPr fontId="2"/>
  </si>
  <si>
    <t>株式会社〇〇　〇〇部、事務職員</t>
    <phoneticPr fontId="2"/>
  </si>
  <si>
    <t>正規</t>
    <phoneticPr fontId="2"/>
  </si>
  <si>
    <t>参 考 表 2</t>
    <rPh sb="0" eb="1">
      <t>サン</t>
    </rPh>
    <rPh sb="2" eb="3">
      <t>コウ</t>
    </rPh>
    <rPh sb="4" eb="5">
      <t>オモテ</t>
    </rPh>
    <phoneticPr fontId="5"/>
  </si>
  <si>
    <t>以下３点を２ページ以内で記載してください。</t>
    <phoneticPr fontId="5"/>
  </si>
  <si>
    <t>【自身の強み・弱み】</t>
    <phoneticPr fontId="2"/>
  </si>
  <si>
    <t>【これまでの学びで得たものをどう仕事に活かすか】</t>
    <phoneticPr fontId="2"/>
  </si>
  <si>
    <t>【東海国立大学機構職員として、どのような仕事に就きたいか。どのように貢献していくか】</t>
    <phoneticPr fontId="2"/>
  </si>
  <si>
    <t>職務経歴書</t>
    <rPh sb="0" eb="5">
      <t>ショクムケイレキショ</t>
    </rPh>
    <phoneticPr fontId="5"/>
  </si>
  <si>
    <t>【職務要約】</t>
    <rPh sb="1" eb="3">
      <t>ショクム</t>
    </rPh>
    <rPh sb="3" eb="5">
      <t>ヨウヤク</t>
    </rPh>
    <phoneticPr fontId="5"/>
  </si>
  <si>
    <t>【職務経歴】</t>
    <rPh sb="1" eb="3">
      <t>ショクム</t>
    </rPh>
    <rPh sb="3" eb="5">
      <t>ケイレキ</t>
    </rPh>
    <phoneticPr fontId="5"/>
  </si>
  <si>
    <t>勤務先名</t>
    <rPh sb="0" eb="4">
      <t>キンムサキメイ</t>
    </rPh>
    <phoneticPr fontId="2"/>
  </si>
  <si>
    <t>雇用形態</t>
    <rPh sb="0" eb="4">
      <t>コヨウケイタイ</t>
    </rPh>
    <phoneticPr fontId="2"/>
  </si>
  <si>
    <t>事業内容</t>
    <rPh sb="0" eb="4">
      <t>ジギョウナイヨウ</t>
    </rPh>
    <phoneticPr fontId="2"/>
  </si>
  <si>
    <t>期間</t>
    <rPh sb="0" eb="2">
      <t>キカン</t>
    </rPh>
    <phoneticPr fontId="2"/>
  </si>
  <si>
    <t>年</t>
    <rPh sb="0" eb="1">
      <t>ネン</t>
    </rPh>
    <phoneticPr fontId="2"/>
  </si>
  <si>
    <t>月</t>
    <rPh sb="0" eb="1">
      <t>ガツ</t>
    </rPh>
    <phoneticPr fontId="2"/>
  </si>
  <si>
    <t>～</t>
    <phoneticPr fontId="2"/>
  </si>
  <si>
    <t>月</t>
    <rPh sb="0" eb="1">
      <t>ツキ</t>
    </rPh>
    <phoneticPr fontId="2"/>
  </si>
  <si>
    <t>業務内容</t>
    <rPh sb="0" eb="4">
      <t>ギョウムナイヨウ</t>
    </rPh>
    <phoneticPr fontId="2"/>
  </si>
  <si>
    <t>現在</t>
  </si>
  <si>
    <t>正社員</t>
    <rPh sb="0" eb="3">
      <t>セイシャイン</t>
    </rPh>
    <phoneticPr fontId="2"/>
  </si>
  <si>
    <t>正規職員</t>
    <rPh sb="0" eb="4">
      <t>セイキショクイン</t>
    </rPh>
    <phoneticPr fontId="2"/>
  </si>
  <si>
    <r>
      <t xml:space="preserve">職歴（会社名，職名）
</t>
    </r>
    <r>
      <rPr>
        <sz val="8"/>
        <rFont val="ＭＳ Ｐゴシック"/>
        <family val="3"/>
        <charset val="128"/>
      </rPr>
      <t>※最終学歴以降に職歴がある場合は記載し、職務経歴書もあわせて提出してください
最新の職歴からさかのぼって記載してください</t>
    </r>
    <rPh sb="0" eb="2">
      <t>ショクレキ</t>
    </rPh>
    <rPh sb="3" eb="6">
      <t>カイシャメイ</t>
    </rPh>
    <rPh sb="6" eb="7">
      <t>コウメイ</t>
    </rPh>
    <rPh sb="7" eb="9">
      <t>ショクメイ</t>
    </rPh>
    <rPh sb="12" eb="16">
      <t>サイシュウガクレキ</t>
    </rPh>
    <rPh sb="16" eb="18">
      <t>イコウ</t>
    </rPh>
    <rPh sb="19" eb="21">
      <t>ショクレキ</t>
    </rPh>
    <rPh sb="24" eb="26">
      <t>バアイ</t>
    </rPh>
    <rPh sb="27" eb="29">
      <t>キサイ</t>
    </rPh>
    <rPh sb="31" eb="36">
      <t>ショクムケイレキショ</t>
    </rPh>
    <rPh sb="41" eb="43">
      <t>テイシュツ</t>
    </rPh>
    <rPh sb="50" eb="52">
      <t>サイシン</t>
    </rPh>
    <rPh sb="53" eb="54">
      <t>ショク</t>
    </rPh>
    <phoneticPr fontId="5"/>
  </si>
  <si>
    <t>○×株式会社</t>
    <rPh sb="2" eb="6">
      <t>カブシキカイシャ</t>
    </rPh>
    <phoneticPr fontId="2"/>
  </si>
  <si>
    <t>〇×学校</t>
    <rPh sb="2" eb="4">
      <t>ガッコウ</t>
    </rPh>
    <phoneticPr fontId="2"/>
  </si>
  <si>
    <t>公立高等学校・職員数500人</t>
    <rPh sb="0" eb="6">
      <t>コウリツコウトウガッコウ</t>
    </rPh>
    <rPh sb="7" eb="10">
      <t>ショクインスウ</t>
    </rPh>
    <rPh sb="13" eb="14">
      <t>ニン</t>
    </rPh>
    <phoneticPr fontId="2"/>
  </si>
  <si>
    <t>製造業・従業員数1,000人</t>
    <rPh sb="0" eb="3">
      <t>セイゾウギョウ</t>
    </rPh>
    <rPh sb="4" eb="8">
      <t>ジュウギョウインスウ</t>
    </rPh>
    <rPh sb="13" eb="14">
      <t>ニン</t>
    </rPh>
    <phoneticPr fontId="2"/>
  </si>
  <si>
    <t>名古屋市千種区不老町1-11</t>
    <rPh sb="0" eb="4">
      <t>ナゴヤシ</t>
    </rPh>
    <rPh sb="4" eb="7">
      <t>チクサク</t>
    </rPh>
    <rPh sb="7" eb="10">
      <t>フロウチョウ</t>
    </rPh>
    <phoneticPr fontId="2"/>
  </si>
  <si>
    <t>愛知県</t>
  </si>
  <si>
    <t>住所（都道府県）</t>
    <rPh sb="0" eb="2">
      <t>ジュウショ</t>
    </rPh>
    <rPh sb="3" eb="7">
      <t>トドウフケン</t>
    </rPh>
    <phoneticPr fontId="3"/>
  </si>
  <si>
    <t>住所（都道府県以降）</t>
    <rPh sb="0" eb="2">
      <t>ジュウショ</t>
    </rPh>
    <rPh sb="3" eb="7">
      <t>トドウフケン</t>
    </rPh>
    <rPh sb="7" eb="9">
      <t>イコウ</t>
    </rPh>
    <phoneticPr fontId="3"/>
  </si>
  <si>
    <t>手入力</t>
    <rPh sb="0" eb="3">
      <t>テニュウリョク</t>
    </rPh>
    <phoneticPr fontId="2"/>
  </si>
  <si>
    <t>履歴書の記載内容が表示されます。</t>
    <phoneticPr fontId="2"/>
  </si>
  <si>
    <t>・2023年4月～現在：○×学校（正規職員）
（業務内容等を記入）
・2020年4月～2023年3月：○×株式会社（正社員）
（業務内容等を記入）</t>
    <rPh sb="5" eb="6">
      <t>ネン</t>
    </rPh>
    <rPh sb="7" eb="8">
      <t>ガツ</t>
    </rPh>
    <rPh sb="9" eb="11">
      <t>ゲンザイ</t>
    </rPh>
    <rPh sb="14" eb="16">
      <t>ガッコウ</t>
    </rPh>
    <rPh sb="17" eb="21">
      <t>セイキショクイン</t>
    </rPh>
    <rPh sb="24" eb="29">
      <t>ギョウムナイヨウトウ</t>
    </rPh>
    <rPh sb="30" eb="32">
      <t>キニュウ</t>
    </rPh>
    <rPh sb="39" eb="40">
      <t>ネン</t>
    </rPh>
    <rPh sb="41" eb="42">
      <t>ガツ</t>
    </rPh>
    <rPh sb="47" eb="48">
      <t>ネン</t>
    </rPh>
    <rPh sb="49" eb="50">
      <t>ガツ</t>
    </rPh>
    <rPh sb="53" eb="57">
      <t>カブシキカイシャ</t>
    </rPh>
    <rPh sb="58" eb="61">
      <t>セイシャイン</t>
    </rPh>
    <phoneticPr fontId="2"/>
  </si>
  <si>
    <t>　　　　　　　　　　　　　　　　</t>
    <phoneticPr fontId="2"/>
  </si>
  <si>
    <t xml:space="preserve">【自身の強み・弱み】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【これまでの学びで得たものをどう仕事に活かすか】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t>
    <phoneticPr fontId="2"/>
  </si>
  <si>
    <t xml:space="preserve">
【東海国立大学機構職員として、どのような仕事に就きたいか。どのように貢献していくか】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</si>
  <si>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 xml:space="preserve">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</si>
  <si>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勤務可能日</t>
    <rPh sb="0" eb="5">
      <t>キンムカノウビ</t>
    </rPh>
    <phoneticPr fontId="2"/>
  </si>
  <si>
    <t>以降</t>
    <rPh sb="0" eb="2">
      <t>イコウ</t>
    </rPh>
    <phoneticPr fontId="2"/>
  </si>
  <si>
    <t>〇</t>
  </si>
  <si>
    <t>賞罰
処分歴等</t>
    <phoneticPr fontId="2"/>
  </si>
  <si>
    <t>日</t>
    <rPh sb="0" eb="1">
      <t>ニチ</t>
    </rPh>
    <phoneticPr fontId="2"/>
  </si>
  <si>
    <t>内容</t>
    <rPh sb="0" eb="2">
      <t>ナイヨウ</t>
    </rPh>
    <phoneticPr fontId="2"/>
  </si>
  <si>
    <t>年月日</t>
    <rPh sb="0" eb="3">
      <t>ネンガッピ</t>
    </rPh>
    <phoneticPr fontId="2"/>
  </si>
  <si>
    <t>○○○</t>
    <phoneticPr fontId="2"/>
  </si>
  <si>
    <t>東海国立大学機構（岐阜大学・名古屋大学）</t>
    <rPh sb="0" eb="8">
      <t>トウカイコクリツダイガクキコウ</t>
    </rPh>
    <rPh sb="9" eb="13">
      <t>ギフダイガク</t>
    </rPh>
    <rPh sb="14" eb="19">
      <t>ナゴヤダイガク</t>
    </rPh>
    <phoneticPr fontId="2"/>
  </si>
  <si>
    <r>
      <t>※</t>
    </r>
    <r>
      <rPr>
        <b/>
        <sz val="10"/>
        <color theme="1"/>
        <rFont val="ＭＳ Ｐゴシック"/>
        <family val="3"/>
        <charset val="128"/>
      </rPr>
      <t>第一次応募申込者</t>
    </r>
    <r>
      <rPr>
        <sz val="10"/>
        <color theme="1"/>
        <rFont val="ＭＳ Ｐゴシック"/>
        <family val="3"/>
        <charset val="128"/>
      </rPr>
      <t>：令和8年8月1日または9月1日のいずれかをご記入ください。
※</t>
    </r>
    <r>
      <rPr>
        <b/>
        <sz val="10"/>
        <color theme="1"/>
        <rFont val="ＭＳ Ｐゴシック"/>
        <family val="3"/>
        <charset val="128"/>
      </rPr>
      <t>第二次応募申込者</t>
    </r>
    <r>
      <rPr>
        <sz val="10"/>
        <color theme="1"/>
        <rFont val="ＭＳ Ｐゴシック"/>
        <family val="3"/>
        <charset val="128"/>
      </rPr>
      <t>：令和8年10月1日以降の日付をご記入ください。</t>
    </r>
    <rPh sb="1" eb="4">
      <t>ダイイチジ</t>
    </rPh>
    <rPh sb="4" eb="6">
      <t>オウボ</t>
    </rPh>
    <rPh sb="6" eb="9">
      <t>モウシコミシャ</t>
    </rPh>
    <rPh sb="10" eb="12">
      <t>レイワ</t>
    </rPh>
    <rPh sb="13" eb="14">
      <t>ネン</t>
    </rPh>
    <rPh sb="15" eb="16">
      <t>ガツ</t>
    </rPh>
    <rPh sb="17" eb="18">
      <t>ニチ</t>
    </rPh>
    <rPh sb="22" eb="23">
      <t>ガツ</t>
    </rPh>
    <rPh sb="24" eb="25">
      <t>ニチ</t>
    </rPh>
    <rPh sb="32" eb="34">
      <t>キニュウ</t>
    </rPh>
    <rPh sb="41" eb="44">
      <t>ダイニジ</t>
    </rPh>
    <rPh sb="44" eb="46">
      <t>オウボ</t>
    </rPh>
    <rPh sb="46" eb="49">
      <t>モウシコミシャ</t>
    </rPh>
    <rPh sb="50" eb="52">
      <t>レイワ</t>
    </rPh>
    <rPh sb="53" eb="54">
      <t>ネン</t>
    </rPh>
    <rPh sb="56" eb="57">
      <t>ガツ</t>
    </rPh>
    <rPh sb="58" eb="59">
      <t>ニチ</t>
    </rPh>
    <rPh sb="59" eb="61">
      <t>イコウ</t>
    </rPh>
    <rPh sb="62" eb="64">
      <t>ヒヅケ</t>
    </rPh>
    <rPh sb="66" eb="68">
      <t>キニュウ</t>
    </rPh>
    <phoneticPr fontId="2"/>
  </si>
  <si>
    <t>男</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</si>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</sst>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quot;満&quot;\ 0_ &quot;歳&quot;"/>
    <numFmt numFmtId="179" formatCode="yyyy/m/d;@"/>
    <numFmt numFmtId="180" formatCode="[$]ggge&quot;年&quot;m&quot;月&quot;d&quot;日&quot;;@" x16r2:formatCode16="[$-ja-JP-x-gannen]ggge&quot;年&quot;m&quot;月&quot;d&quot;日&quot;;@"/>
  </numFmts>
  <fonts count="38"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2"/>
      <charset val="128"/>
    </font>
    <font>
      <sz val="6"/>
      <name val="ＭＳ 明朝"/>
      <family val="2"/>
      <charset val="128"/>
    </font>
    <font>
      <sz val="2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sz val="11"/>
      <name val="ＭＳ 明朝"/>
      <family val="2"/>
      <charset val="128"/>
    </font>
    <font>
      <sz val="12"/>
      <color theme="1"/>
      <name val="ＭＳ Ｐゴシック"/>
      <family val="3"/>
      <charset val="128"/>
    </font>
    <font>
      <sz val="8"/>
      <name val="游ゴシック"/>
      <family val="3"/>
      <charset val="128"/>
      <scheme val="minor"/>
    </font>
    <font>
      <sz val="8"/>
      <name val="ＭＳ 明朝"/>
      <family val="2"/>
      <charset val="128"/>
    </font>
    <font>
      <sz val="10"/>
      <name val="ＭＳ 明朝"/>
      <family val="2"/>
      <charset val="128"/>
    </font>
    <font>
      <sz val="10"/>
      <color theme="1"/>
      <name val="ＭＳ Ｐゴシック"/>
      <family val="3"/>
      <charset val="128"/>
    </font>
    <font>
      <b/>
      <sz val="8"/>
      <name val="ＭＳ Ｐゴシック"/>
      <family val="3"/>
      <charset val="128"/>
    </font>
    <font>
      <sz val="12"/>
      <color rgb="FFFF0000"/>
      <name val="ＭＳ Ｐゴシック"/>
      <family val="3"/>
      <charset val="128"/>
    </font>
    <font>
      <sz val="8"/>
      <color rgb="FFFF0000"/>
      <name val="ＭＳ Ｐゴシック"/>
      <family val="3"/>
      <charset val="128"/>
    </font>
    <font>
      <sz val="8"/>
      <color theme="1"/>
      <name val="ＭＳ Ｐゴシック"/>
      <family val="3"/>
      <charset val="128"/>
    </font>
    <font>
      <sz val="9"/>
      <color theme="1"/>
      <name val="ＭＳ Ｐゴシック"/>
      <family val="3"/>
      <charset val="128"/>
    </font>
    <font>
      <sz val="10"/>
      <color rgb="FFFF0000"/>
      <name val="ＭＳ Ｐゴシック"/>
      <family val="3"/>
      <charset val="128"/>
    </font>
    <font>
      <sz val="9"/>
      <color theme="1"/>
      <name val="游ゴシック"/>
      <family val="2"/>
      <charset val="128"/>
      <scheme val="minor"/>
    </font>
    <font>
      <u/>
      <sz val="11"/>
      <color theme="10"/>
      <name val="游ゴシック"/>
      <family val="3"/>
      <charset val="128"/>
      <scheme val="minor"/>
    </font>
    <font>
      <sz val="11"/>
      <color theme="1"/>
      <name val="游ゴシック"/>
      <family val="3"/>
      <charset val="128"/>
      <scheme val="minor"/>
    </font>
    <font>
      <sz val="20"/>
      <color theme="1"/>
      <name val="ＭＳ Ｐゴシック"/>
      <family val="3"/>
      <charset val="128"/>
    </font>
    <font>
      <b/>
      <sz val="12"/>
      <color rgb="FFFF0000"/>
      <name val="ＭＳ Ｐゴシック"/>
      <family val="3"/>
      <charset val="128"/>
    </font>
    <font>
      <sz val="14"/>
      <color theme="1"/>
      <name val="ＭＳ Ｐゴシック"/>
      <family val="3"/>
      <charset val="128"/>
    </font>
    <font>
      <sz val="16"/>
      <color theme="1"/>
      <name val="ＭＳ Ｐゴシック"/>
      <family val="3"/>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
      <b/>
      <sz val="12"/>
      <color theme="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4" fillId="0" borderId="0">
      <alignment vertical="center"/>
    </xf>
    <xf numFmtId="0" fontId="26" fillId="0" borderId="0" applyNumberFormat="0" applyFill="0" applyBorder="0" applyAlignment="0" applyProtection="0">
      <alignment vertical="center"/>
    </xf>
    <xf numFmtId="0" fontId="27" fillId="0" borderId="0">
      <alignment vertical="center"/>
    </xf>
  </cellStyleXfs>
  <cellXfs count="373">
    <xf numFmtId="0" fontId="0" fillId="0" borderId="0" xfId="0">
      <alignmen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176" fontId="1" fillId="0" borderId="1" xfId="0" applyNumberFormat="1" applyFont="1" applyBorder="1" applyAlignment="1">
      <alignment horizontal="left" vertical="center"/>
    </xf>
    <xf numFmtId="176" fontId="0" fillId="0" borderId="0" xfId="0" applyNumberFormat="1">
      <alignment vertical="center"/>
    </xf>
    <xf numFmtId="177" fontId="1" fillId="0" borderId="1" xfId="0" applyNumberFormat="1" applyFont="1" applyBorder="1" applyAlignment="1">
      <alignment horizontal="left" vertical="center"/>
    </xf>
    <xf numFmtId="177" fontId="0" fillId="0" borderId="0" xfId="0" applyNumberFormat="1">
      <alignment vertical="center"/>
    </xf>
    <xf numFmtId="14" fontId="0" fillId="0" borderId="0" xfId="0" applyNumberFormat="1">
      <alignment vertical="center"/>
    </xf>
    <xf numFmtId="0" fontId="0" fillId="0" borderId="0" xfId="0" applyAlignment="1">
      <alignment vertical="center" wrapText="1"/>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center" vertical="center"/>
    </xf>
    <xf numFmtId="0" fontId="14" fillId="0" borderId="0" xfId="1" applyFont="1">
      <alignment vertical="center"/>
    </xf>
    <xf numFmtId="0" fontId="8" fillId="0" borderId="3" xfId="1" applyFont="1" applyBorder="1">
      <alignment vertical="center"/>
    </xf>
    <xf numFmtId="0" fontId="8" fillId="0" borderId="4" xfId="1" applyFont="1" applyBorder="1">
      <alignment vertical="center"/>
    </xf>
    <xf numFmtId="0" fontId="8" fillId="0" borderId="5" xfId="1" applyFont="1" applyBorder="1" applyAlignment="1">
      <alignment horizontal="center" vertical="center"/>
    </xf>
    <xf numFmtId="0" fontId="8" fillId="0" borderId="2" xfId="1" applyFont="1" applyBorder="1">
      <alignment vertical="center"/>
    </xf>
    <xf numFmtId="0" fontId="8" fillId="0" borderId="6" xfId="1" applyFont="1" applyBorder="1" applyAlignment="1">
      <alignment horizontal="center" vertical="center"/>
    </xf>
    <xf numFmtId="0" fontId="8" fillId="0" borderId="13" xfId="1" applyFont="1" applyBorder="1">
      <alignment vertical="center"/>
    </xf>
    <xf numFmtId="0" fontId="8" fillId="0" borderId="15" xfId="1" applyFont="1" applyBorder="1" applyAlignment="1">
      <alignment horizontal="center" vertical="center"/>
    </xf>
    <xf numFmtId="0" fontId="8" fillId="0" borderId="8" xfId="1" applyFont="1" applyBorder="1">
      <alignment vertical="center"/>
    </xf>
    <xf numFmtId="0" fontId="8" fillId="0" borderId="10" xfId="1" applyFont="1" applyBorder="1" applyAlignment="1">
      <alignment horizontal="center" vertical="center"/>
    </xf>
    <xf numFmtId="0" fontId="8" fillId="0" borderId="22" xfId="1" applyFont="1" applyBorder="1">
      <alignment vertical="center"/>
    </xf>
    <xf numFmtId="0" fontId="8" fillId="0" borderId="0" xfId="1" applyFont="1">
      <alignment vertical="center"/>
    </xf>
    <xf numFmtId="0" fontId="9" fillId="0" borderId="8" xfId="1" applyFont="1" applyBorder="1">
      <alignment vertical="center"/>
    </xf>
    <xf numFmtId="0" fontId="8" fillId="0" borderId="7" xfId="1" applyFont="1" applyBorder="1">
      <alignment vertical="center"/>
    </xf>
    <xf numFmtId="0" fontId="14" fillId="0" borderId="0" xfId="1" applyFont="1" applyAlignment="1">
      <alignment horizontal="left" vertical="center"/>
    </xf>
    <xf numFmtId="0" fontId="8" fillId="0" borderId="10" xfId="1" applyFont="1" applyBorder="1" applyAlignment="1">
      <alignment horizontal="left" vertical="center"/>
    </xf>
    <xf numFmtId="0" fontId="10" fillId="0" borderId="8" xfId="1" applyFont="1" applyBorder="1" applyAlignment="1">
      <alignment horizontal="left" vertical="center"/>
    </xf>
    <xf numFmtId="0" fontId="8" fillId="0" borderId="8" xfId="1" applyFont="1" applyBorder="1" applyAlignment="1">
      <alignment horizontal="left" vertical="center"/>
    </xf>
    <xf numFmtId="0" fontId="10" fillId="0" borderId="4" xfId="1" applyFont="1" applyBorder="1" applyAlignment="1">
      <alignment horizontal="left" vertical="center"/>
    </xf>
    <xf numFmtId="0" fontId="8" fillId="0" borderId="4" xfId="1" applyFont="1" applyBorder="1" applyAlignment="1">
      <alignment horizontal="left" vertical="center"/>
    </xf>
    <xf numFmtId="0" fontId="18" fillId="0" borderId="0" xfId="1" applyFont="1" applyAlignment="1">
      <alignment horizontal="left" vertical="center"/>
    </xf>
    <xf numFmtId="0" fontId="18" fillId="0" borderId="0" xfId="1" applyFont="1">
      <alignment vertical="center"/>
    </xf>
    <xf numFmtId="0" fontId="10" fillId="0" borderId="0" xfId="1" applyFont="1" applyAlignment="1">
      <alignment horizontal="left" vertical="center"/>
    </xf>
    <xf numFmtId="0" fontId="8" fillId="0" borderId="0" xfId="1" applyFont="1" applyAlignment="1">
      <alignment horizontal="left" vertical="center"/>
    </xf>
    <xf numFmtId="0" fontId="10" fillId="0" borderId="21" xfId="1" applyFont="1" applyBorder="1" applyAlignment="1">
      <alignment horizontal="left" vertical="center"/>
    </xf>
    <xf numFmtId="0" fontId="8" fillId="0" borderId="22" xfId="1" applyFont="1" applyBorder="1" applyAlignment="1">
      <alignment horizontal="left" vertical="center"/>
    </xf>
    <xf numFmtId="0" fontId="8" fillId="0" borderId="6" xfId="1" applyFont="1" applyBorder="1" applyAlignment="1">
      <alignment horizontal="left" vertical="center"/>
    </xf>
    <xf numFmtId="0" fontId="10" fillId="0" borderId="22" xfId="1" applyFont="1" applyBorder="1" applyAlignment="1">
      <alignment horizontal="left" vertical="center"/>
    </xf>
    <xf numFmtId="0" fontId="10" fillId="0" borderId="2" xfId="1" applyFont="1" applyBorder="1" applyAlignment="1">
      <alignment horizontal="left" vertical="center"/>
    </xf>
    <xf numFmtId="0" fontId="10" fillId="0" borderId="13" xfId="1" applyFont="1" applyBorder="1" applyAlignment="1">
      <alignment horizontal="left" vertical="center"/>
    </xf>
    <xf numFmtId="0" fontId="8" fillId="0" borderId="7" xfId="1" applyFont="1" applyBorder="1" applyAlignment="1">
      <alignment horizontal="left" vertical="center"/>
    </xf>
    <xf numFmtId="0" fontId="8" fillId="0" borderId="15" xfId="1" applyFont="1" applyBorder="1" applyAlignment="1">
      <alignment horizontal="left" vertical="center"/>
    </xf>
    <xf numFmtId="0" fontId="10" fillId="0" borderId="7" xfId="1" applyFont="1" applyBorder="1" applyAlignment="1">
      <alignment horizontal="left" vertical="center"/>
    </xf>
    <xf numFmtId="0" fontId="8" fillId="0" borderId="3" xfId="1" applyFont="1" applyBorder="1" applyAlignment="1">
      <alignment vertical="top"/>
    </xf>
    <xf numFmtId="0" fontId="8" fillId="0" borderId="5" xfId="1" applyFont="1" applyBorder="1">
      <alignment vertical="center"/>
    </xf>
    <xf numFmtId="0" fontId="9" fillId="0" borderId="0" xfId="1" applyFont="1">
      <alignment vertical="center"/>
    </xf>
    <xf numFmtId="0" fontId="10" fillId="0" borderId="0" xfId="1" applyFont="1">
      <alignment vertical="center"/>
    </xf>
    <xf numFmtId="0" fontId="19" fillId="0" borderId="0" xfId="1" applyFont="1">
      <alignment vertical="center"/>
    </xf>
    <xf numFmtId="0" fontId="8" fillId="0" borderId="0" xfId="1" applyFont="1" applyAlignment="1">
      <alignment horizontal="center" vertical="center" wrapText="1"/>
    </xf>
    <xf numFmtId="0" fontId="8" fillId="0" borderId="0" xfId="1" applyFont="1" applyAlignment="1">
      <alignment horizontal="center" vertical="center" shrinkToFit="1"/>
    </xf>
    <xf numFmtId="0" fontId="9" fillId="0" borderId="8" xfId="1" applyFont="1" applyBorder="1" applyAlignment="1">
      <alignment vertical="center" shrinkToFit="1"/>
    </xf>
    <xf numFmtId="0" fontId="12" fillId="0" borderId="8" xfId="1" applyFont="1" applyBorder="1" applyAlignment="1">
      <alignment vertical="center" shrinkToFit="1"/>
    </xf>
    <xf numFmtId="0" fontId="12" fillId="0" borderId="10" xfId="1" applyFont="1" applyBorder="1" applyAlignment="1">
      <alignment vertical="center" shrinkToFit="1"/>
    </xf>
    <xf numFmtId="0" fontId="1" fillId="0" borderId="1" xfId="0" applyFont="1" applyBorder="1" applyAlignment="1">
      <alignment horizontal="left" vertical="center"/>
    </xf>
    <xf numFmtId="0" fontId="6" fillId="0" borderId="7" xfId="1" applyFont="1" applyBorder="1">
      <alignment vertical="center"/>
    </xf>
    <xf numFmtId="0" fontId="10" fillId="0" borderId="7" xfId="1" applyFont="1" applyBorder="1" applyAlignment="1">
      <alignment horizontal="right"/>
    </xf>
    <xf numFmtId="179" fontId="1" fillId="0" borderId="1" xfId="0" applyNumberFormat="1" applyFont="1" applyBorder="1" applyAlignment="1">
      <alignment horizontal="right" vertical="center"/>
    </xf>
    <xf numFmtId="17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5" fillId="0" borderId="0" xfId="0" applyFont="1" applyAlignment="1">
      <alignment vertical="center" wrapText="1"/>
    </xf>
    <xf numFmtId="0" fontId="23" fillId="0" borderId="1" xfId="0" applyFont="1" applyBorder="1" applyAlignment="1">
      <alignment horizontal="left" vertical="center" wrapText="1" shrinkToFit="1"/>
    </xf>
    <xf numFmtId="0" fontId="9" fillId="0" borderId="4" xfId="1" applyFont="1" applyBorder="1" applyAlignment="1">
      <alignment horizontal="right" vertical="center"/>
    </xf>
    <xf numFmtId="0" fontId="12" fillId="0" borderId="4" xfId="1" applyFont="1" applyBorder="1">
      <alignment vertical="center"/>
    </xf>
    <xf numFmtId="0" fontId="9" fillId="0" borderId="4" xfId="1" applyFont="1" applyBorder="1" applyAlignment="1">
      <alignment horizontal="center" vertical="center"/>
    </xf>
    <xf numFmtId="0" fontId="8" fillId="0" borderId="4" xfId="1" applyFont="1" applyBorder="1" applyAlignment="1">
      <alignment horizontal="center" vertical="center" wrapText="1"/>
    </xf>
    <xf numFmtId="0" fontId="23" fillId="0" borderId="8" xfId="1" applyFont="1" applyBorder="1" applyAlignment="1">
      <alignment vertical="center" shrinkToFit="1"/>
    </xf>
    <xf numFmtId="0" fontId="28" fillId="0" borderId="0" xfId="1" applyFont="1" applyAlignment="1">
      <alignment horizontal="center" vertical="center"/>
    </xf>
    <xf numFmtId="0" fontId="29" fillId="0" borderId="0" xfId="1" applyFont="1">
      <alignment vertical="center"/>
    </xf>
    <xf numFmtId="0" fontId="14" fillId="0" borderId="3" xfId="1" applyFont="1" applyBorder="1">
      <alignment vertical="center"/>
    </xf>
    <xf numFmtId="0" fontId="14" fillId="0" borderId="4" xfId="1" applyFont="1" applyBorder="1">
      <alignment vertical="center"/>
    </xf>
    <xf numFmtId="0" fontId="14" fillId="0" borderId="4" xfId="1" applyFont="1" applyBorder="1" applyAlignment="1">
      <alignment horizontal="left" vertical="center"/>
    </xf>
    <xf numFmtId="0" fontId="14" fillId="0" borderId="5" xfId="1" applyFont="1" applyBorder="1">
      <alignment vertical="center"/>
    </xf>
    <xf numFmtId="0" fontId="14" fillId="0" borderId="2" xfId="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8" xfId="1" applyFont="1" applyBorder="1">
      <alignment vertical="center"/>
    </xf>
    <xf numFmtId="0" fontId="1" fillId="0" borderId="0" xfId="1" applyFont="1">
      <alignment vertical="center"/>
    </xf>
    <xf numFmtId="0" fontId="14" fillId="0" borderId="12" xfId="1" applyFont="1" applyBorder="1">
      <alignment vertical="center"/>
    </xf>
    <xf numFmtId="0" fontId="14" fillId="0" borderId="0" xfId="1" applyFont="1" applyAlignment="1">
      <alignment horizontal="right" vertical="center"/>
    </xf>
    <xf numFmtId="0" fontId="14" fillId="0" borderId="6" xfId="1" applyFont="1" applyBorder="1" applyAlignment="1">
      <alignment horizontal="right" vertical="center"/>
    </xf>
    <xf numFmtId="0" fontId="14" fillId="0" borderId="0" xfId="1" applyFont="1" applyAlignment="1">
      <alignment vertical="center" shrinkToFit="1"/>
    </xf>
    <xf numFmtId="0" fontId="14" fillId="0" borderId="0" xfId="1" applyFont="1" applyAlignment="1">
      <alignment horizontal="center" vertical="center" wrapText="1"/>
    </xf>
    <xf numFmtId="0" fontId="14" fillId="0" borderId="0" xfId="1" applyFont="1" applyAlignment="1">
      <alignment vertical="top" wrapText="1"/>
    </xf>
    <xf numFmtId="0" fontId="1" fillId="0" borderId="0" xfId="1" applyFont="1" applyAlignment="1">
      <alignment vertical="top"/>
    </xf>
    <xf numFmtId="0" fontId="14" fillId="0" borderId="13" xfId="1" applyFont="1" applyBorder="1">
      <alignment vertical="center"/>
    </xf>
    <xf numFmtId="0" fontId="30" fillId="0" borderId="0" xfId="1" applyFont="1">
      <alignment vertical="center"/>
    </xf>
    <xf numFmtId="0" fontId="14" fillId="0" borderId="2" xfId="1" applyFont="1" applyBorder="1" applyAlignment="1">
      <alignment horizontal="left" vertical="center"/>
    </xf>
    <xf numFmtId="0" fontId="14" fillId="0" borderId="0" xfId="1" applyFont="1" applyAlignment="1">
      <alignment vertical="center" wrapText="1"/>
    </xf>
    <xf numFmtId="0" fontId="14" fillId="0" borderId="12"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shrinkToFit="1"/>
    </xf>
    <xf numFmtId="0" fontId="14" fillId="0" borderId="14" xfId="1" applyFont="1" applyBorder="1">
      <alignment vertical="center"/>
    </xf>
    <xf numFmtId="0" fontId="14" fillId="0" borderId="15" xfId="1" applyFont="1" applyBorder="1">
      <alignment vertical="center"/>
    </xf>
    <xf numFmtId="0" fontId="30" fillId="0" borderId="4" xfId="1" applyFont="1" applyBorder="1">
      <alignment vertical="center"/>
    </xf>
    <xf numFmtId="0" fontId="14" fillId="0" borderId="8" xfId="1" applyFont="1" applyBorder="1" applyAlignment="1">
      <alignment vertical="top"/>
    </xf>
    <xf numFmtId="0" fontId="14" fillId="0" borderId="0" xfId="1" applyFont="1" applyAlignment="1">
      <alignment vertical="top"/>
    </xf>
    <xf numFmtId="0" fontId="14" fillId="0" borderId="0" xfId="1" applyFont="1" applyAlignment="1">
      <alignment vertical="center" wrapText="1" shrinkToFit="1"/>
    </xf>
    <xf numFmtId="0" fontId="1" fillId="0" borderId="0" xfId="1" applyFont="1" applyAlignment="1">
      <alignment vertical="center" wrapText="1"/>
    </xf>
    <xf numFmtId="0" fontId="22" fillId="0" borderId="7" xfId="1" applyFont="1" applyBorder="1" applyAlignment="1">
      <alignment horizontal="center" vertical="center"/>
    </xf>
    <xf numFmtId="0" fontId="22" fillId="0" borderId="15" xfId="1" applyFont="1" applyBorder="1" applyAlignment="1">
      <alignment horizontal="center" vertical="center"/>
    </xf>
    <xf numFmtId="0" fontId="14" fillId="0" borderId="9" xfId="1" applyFont="1" applyBorder="1">
      <alignment vertical="center"/>
    </xf>
    <xf numFmtId="0" fontId="36" fillId="0" borderId="4" xfId="1" applyFont="1" applyBorder="1">
      <alignment vertical="center"/>
    </xf>
    <xf numFmtId="0" fontId="8" fillId="0" borderId="3" xfId="1" applyFont="1" applyBorder="1" applyAlignment="1">
      <alignment horizontal="center"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13" xfId="1" applyFont="1" applyBorder="1" applyAlignment="1">
      <alignment horizontal="center" vertical="center"/>
    </xf>
    <xf numFmtId="0" fontId="13" fillId="0" borderId="7" xfId="1" applyFont="1" applyBorder="1" applyAlignment="1">
      <alignment horizontal="center" vertical="center"/>
    </xf>
    <xf numFmtId="0" fontId="13" fillId="0" borderId="15" xfId="1" applyFont="1" applyBorder="1" applyAlignment="1">
      <alignment horizontal="center" vertical="center"/>
    </xf>
    <xf numFmtId="0" fontId="10"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8" fillId="0" borderId="19" xfId="1" applyFont="1" applyBorder="1" applyAlignment="1" applyProtection="1">
      <alignment horizontal="center" vertical="center" shrinkToFit="1"/>
      <protection locked="0"/>
    </xf>
    <xf numFmtId="0" fontId="18" fillId="0" borderId="17" xfId="1" applyFont="1" applyBorder="1" applyAlignment="1" applyProtection="1">
      <alignment horizontal="center" vertical="center" shrinkToFit="1"/>
      <protection locked="0"/>
    </xf>
    <xf numFmtId="0" fontId="18" fillId="0" borderId="20" xfId="1" applyFont="1" applyBorder="1" applyAlignment="1" applyProtection="1">
      <alignment horizontal="center" vertical="center" shrinkToFit="1"/>
      <protection locked="0"/>
    </xf>
    <xf numFmtId="0" fontId="8"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6" xfId="1" applyFont="1" applyBorder="1" applyAlignment="1">
      <alignment horizontal="center" vertical="center"/>
    </xf>
    <xf numFmtId="0" fontId="14" fillId="0" borderId="24" xfId="1" applyFont="1" applyBorder="1" applyAlignment="1" applyProtection="1">
      <alignment horizontal="center" vertical="center" shrinkToFit="1"/>
      <protection locked="0"/>
    </xf>
    <xf numFmtId="0" fontId="14" fillId="0" borderId="22" xfId="1" applyFont="1" applyBorder="1" applyAlignment="1" applyProtection="1">
      <alignment horizontal="center" vertical="center" shrinkToFit="1"/>
      <protection locked="0"/>
    </xf>
    <xf numFmtId="0" fontId="14" fillId="0" borderId="25"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14" fillId="0" borderId="7" xfId="1" applyFont="1" applyBorder="1" applyAlignment="1" applyProtection="1">
      <alignment horizontal="center" vertical="center" shrinkToFit="1"/>
      <protection locked="0"/>
    </xf>
    <xf numFmtId="0" fontId="14" fillId="0" borderId="15" xfId="1" applyFont="1" applyBorder="1" applyAlignment="1" applyProtection="1">
      <alignment horizontal="center" vertical="center" shrinkToFit="1"/>
      <protection locked="0"/>
    </xf>
    <xf numFmtId="0" fontId="14" fillId="0" borderId="0" xfId="1" applyFont="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8" fillId="0" borderId="9" xfId="1" applyFont="1" applyBorder="1" applyAlignment="1">
      <alignment horizontal="center" vertical="center"/>
    </xf>
    <xf numFmtId="0" fontId="13" fillId="0" borderId="8" xfId="1" applyFont="1" applyBorder="1" applyAlignment="1">
      <alignment horizontal="center" vertical="center"/>
    </xf>
    <xf numFmtId="0" fontId="13" fillId="0" borderId="27" xfId="1" applyFont="1" applyBorder="1" applyAlignment="1">
      <alignment horizontal="center" vertical="center"/>
    </xf>
    <xf numFmtId="0" fontId="14" fillId="0" borderId="28" xfId="1" applyFont="1" applyBorder="1" applyAlignment="1" applyProtection="1">
      <alignment horizontal="left" vertical="center" shrinkToFit="1"/>
      <protection locked="0"/>
    </xf>
    <xf numFmtId="0" fontId="14" fillId="0" borderId="8" xfId="1" applyFont="1" applyBorder="1" applyAlignment="1" applyProtection="1">
      <alignment horizontal="left" vertical="center" shrinkToFit="1"/>
      <protection locked="0"/>
    </xf>
    <xf numFmtId="0" fontId="14" fillId="0" borderId="10" xfId="1" applyFont="1" applyBorder="1" applyAlignment="1" applyProtection="1">
      <alignment horizontal="left" vertical="center" shrinkToFit="1"/>
      <protection locked="0"/>
    </xf>
    <xf numFmtId="179" fontId="14" fillId="0" borderId="28" xfId="1" applyNumberFormat="1" applyFont="1" applyBorder="1" applyAlignment="1" applyProtection="1">
      <alignment horizontal="center" vertical="center"/>
      <protection locked="0"/>
    </xf>
    <xf numFmtId="179" fontId="14" fillId="0" borderId="8" xfId="1" applyNumberFormat="1" applyFont="1" applyBorder="1" applyAlignment="1" applyProtection="1">
      <alignment horizontal="center" vertical="center"/>
      <protection locked="0"/>
    </xf>
    <xf numFmtId="0" fontId="14" fillId="0" borderId="8" xfId="1" applyFont="1" applyBorder="1" applyAlignment="1">
      <alignment horizontal="center" vertical="center"/>
    </xf>
    <xf numFmtId="176" fontId="14" fillId="0" borderId="8" xfId="1" applyNumberFormat="1" applyFont="1" applyBorder="1" applyAlignment="1">
      <alignment horizontal="center" vertical="center"/>
    </xf>
    <xf numFmtId="0" fontId="8" fillId="0" borderId="8" xfId="1" applyFont="1" applyBorder="1" applyAlignment="1">
      <alignment horizontal="center" vertical="center"/>
    </xf>
    <xf numFmtId="0" fontId="13" fillId="0" borderId="10" xfId="1" applyFont="1" applyBorder="1" applyAlignment="1">
      <alignment horizontal="center" vertical="center"/>
    </xf>
    <xf numFmtId="0" fontId="8" fillId="0" borderId="9" xfId="1" applyFont="1" applyBorder="1" applyAlignment="1">
      <alignment horizontal="center" vertical="center" wrapText="1"/>
    </xf>
    <xf numFmtId="0" fontId="13" fillId="0" borderId="8" xfId="1" applyFont="1" applyBorder="1">
      <alignment vertical="center"/>
    </xf>
    <xf numFmtId="0" fontId="13" fillId="0" borderId="27" xfId="1" applyFont="1" applyBorder="1">
      <alignment vertical="center"/>
    </xf>
    <xf numFmtId="0" fontId="3" fillId="0" borderId="8" xfId="1" applyFont="1" applyBorder="1" applyAlignment="1">
      <alignment horizontal="left" vertical="center" wrapText="1"/>
    </xf>
    <xf numFmtId="0" fontId="3" fillId="0" borderId="10" xfId="1" applyFont="1" applyBorder="1" applyAlignment="1">
      <alignment horizontal="left" vertical="center" wrapText="1"/>
    </xf>
    <xf numFmtId="0" fontId="9" fillId="0" borderId="8" xfId="1" applyFont="1" applyBorder="1" applyAlignment="1">
      <alignment horizontal="center" vertical="center"/>
    </xf>
    <xf numFmtId="0" fontId="14" fillId="0" borderId="9"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27" xfId="1" applyFont="1" applyBorder="1" applyAlignment="1" applyProtection="1">
      <alignment horizontal="center" vertical="center" wrapText="1"/>
      <protection locked="0"/>
    </xf>
    <xf numFmtId="0" fontId="14" fillId="0" borderId="28" xfId="1" applyFont="1" applyBorder="1" applyAlignment="1" applyProtection="1">
      <alignment horizontal="center" vertical="center" shrinkToFit="1"/>
      <protection locked="0"/>
    </xf>
    <xf numFmtId="0" fontId="14" fillId="0" borderId="8" xfId="1" applyFont="1" applyBorder="1" applyAlignment="1" applyProtection="1">
      <alignment horizontal="center" vertical="center" shrinkToFit="1"/>
      <protection locked="0"/>
    </xf>
    <xf numFmtId="0" fontId="14" fillId="0" borderId="10" xfId="1" applyFont="1" applyBorder="1" applyAlignment="1" applyProtection="1">
      <alignment horizontal="center" vertical="center" shrinkToFit="1"/>
      <protection locked="0"/>
    </xf>
    <xf numFmtId="0" fontId="14" fillId="0" borderId="4" xfId="1" applyFont="1" applyBorder="1" applyAlignment="1" applyProtection="1">
      <alignment horizontal="left" vertical="center"/>
      <protection locked="0"/>
    </xf>
    <xf numFmtId="0" fontId="14" fillId="0" borderId="5" xfId="1" applyFont="1" applyBorder="1" applyAlignment="1" applyProtection="1">
      <alignment horizontal="left" vertical="center"/>
      <protection locked="0"/>
    </xf>
    <xf numFmtId="0" fontId="8" fillId="0" borderId="9" xfId="1" applyFont="1" applyBorder="1">
      <alignment vertical="center"/>
    </xf>
    <xf numFmtId="0" fontId="22" fillId="0" borderId="8" xfId="1" applyFont="1" applyBorder="1" applyAlignment="1" applyProtection="1">
      <alignment horizontal="right" vertical="center" shrinkToFit="1"/>
      <protection locked="0"/>
    </xf>
    <xf numFmtId="0" fontId="14" fillId="0" borderId="36"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36" xfId="1" applyFont="1" applyBorder="1" applyAlignment="1" applyProtection="1">
      <alignment horizontal="left" vertical="center" shrinkToFit="1"/>
      <protection locked="0"/>
    </xf>
    <xf numFmtId="0" fontId="14" fillId="0" borderId="37" xfId="1" applyFont="1" applyBorder="1" applyAlignment="1" applyProtection="1">
      <alignment horizontal="left" vertical="center" shrinkToFit="1"/>
      <protection locked="0"/>
    </xf>
    <xf numFmtId="0" fontId="14" fillId="0" borderId="38" xfId="1" applyFont="1" applyBorder="1" applyAlignment="1" applyProtection="1">
      <alignment horizontal="left" vertical="center" shrinkToFit="1"/>
      <protection locked="0"/>
    </xf>
    <xf numFmtId="0" fontId="15" fillId="0" borderId="8" xfId="1" applyFont="1" applyBorder="1" applyAlignment="1">
      <alignment horizontal="left" vertical="center" wrapText="1"/>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22" fillId="0" borderId="9" xfId="1" applyFont="1" applyBorder="1" applyAlignment="1" applyProtection="1">
      <alignment horizontal="right" vertical="center" shrinkToFit="1"/>
      <protection locked="0"/>
    </xf>
    <xf numFmtId="0" fontId="8" fillId="0" borderId="30"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2" xfId="1" applyFont="1" applyBorder="1" applyAlignment="1">
      <alignment horizontal="center" vertical="center" shrinkToFit="1"/>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4" fillId="0" borderId="9" xfId="1" applyFont="1" applyBorder="1" applyAlignment="1" applyProtection="1">
      <alignment horizontal="left" vertical="center" shrinkToFit="1"/>
      <protection locked="0"/>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12" fillId="0" borderId="8" xfId="1" applyFont="1" applyBorder="1" applyAlignment="1">
      <alignment horizontal="center" vertical="center" wrapText="1"/>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15" xfId="1" applyFont="1" applyBorder="1" applyAlignment="1">
      <alignment horizontal="center" vertical="center"/>
    </xf>
    <xf numFmtId="0" fontId="14" fillId="0" borderId="2"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8" fillId="0" borderId="3" xfId="1" applyFont="1" applyBorder="1" applyAlignment="1">
      <alignment vertical="top" wrapText="1"/>
    </xf>
    <xf numFmtId="0" fontId="13" fillId="0" borderId="4" xfId="1" applyFont="1" applyBorder="1" applyAlignment="1">
      <alignment vertical="top"/>
    </xf>
    <xf numFmtId="0" fontId="9" fillId="0" borderId="7" xfId="1" applyFont="1" applyBorder="1" applyAlignment="1">
      <alignment horizontal="center" shrinkToFit="1"/>
    </xf>
    <xf numFmtId="0" fontId="9" fillId="0" borderId="15" xfId="1" applyFont="1" applyBorder="1" applyAlignment="1">
      <alignment horizontal="center" shrinkToFit="1"/>
    </xf>
    <xf numFmtId="0" fontId="18" fillId="0" borderId="9" xfId="1" applyFont="1" applyBorder="1" applyAlignment="1" applyProtection="1">
      <alignment horizontal="center" vertical="center" shrinkToFit="1"/>
      <protection locked="0"/>
    </xf>
    <xf numFmtId="0" fontId="18" fillId="0" borderId="8" xfId="1" applyFont="1" applyBorder="1" applyAlignment="1" applyProtection="1">
      <alignment horizontal="center" vertical="center" shrinkToFit="1"/>
      <protection locked="0"/>
    </xf>
    <xf numFmtId="0" fontId="18" fillId="0" borderId="10"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wrapText="1"/>
      <protection locked="0"/>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29" xfId="1" applyFont="1" applyBorder="1" applyAlignment="1">
      <alignment horizontal="center" vertical="center"/>
    </xf>
    <xf numFmtId="0" fontId="14" fillId="0" borderId="30"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4" fillId="0" borderId="32" xfId="1" applyFont="1" applyBorder="1" applyAlignment="1" applyProtection="1">
      <alignment horizontal="center" vertical="center"/>
      <protection locked="0"/>
    </xf>
    <xf numFmtId="0" fontId="8" fillId="0" borderId="33" xfId="1" applyFont="1" applyBorder="1" applyAlignment="1">
      <alignment horizontal="center" vertical="center"/>
    </xf>
    <xf numFmtId="0" fontId="22" fillId="0" borderId="8" xfId="1" applyFont="1" applyBorder="1" applyAlignment="1" applyProtection="1">
      <alignment horizontal="left" vertical="center" wrapText="1"/>
      <protection locked="0"/>
    </xf>
    <xf numFmtId="0" fontId="22" fillId="0" borderId="10" xfId="1" applyFont="1" applyBorder="1" applyAlignment="1" applyProtection="1">
      <alignment horizontal="left" vertical="center" wrapText="1"/>
      <protection locked="0"/>
    </xf>
    <xf numFmtId="0" fontId="10" fillId="0" borderId="3" xfId="1" applyFont="1" applyBorder="1" applyAlignment="1">
      <alignment horizontal="left" vertical="center" wrapText="1"/>
    </xf>
    <xf numFmtId="0" fontId="17" fillId="0" borderId="4" xfId="1" applyFont="1" applyBorder="1">
      <alignment vertical="center"/>
    </xf>
    <xf numFmtId="0" fontId="17" fillId="0" borderId="5" xfId="1" applyFont="1" applyBorder="1">
      <alignment vertical="center"/>
    </xf>
    <xf numFmtId="0" fontId="17" fillId="0" borderId="13" xfId="1" applyFont="1" applyBorder="1">
      <alignment vertical="center"/>
    </xf>
    <xf numFmtId="0" fontId="17" fillId="0" borderId="7" xfId="1" applyFont="1" applyBorder="1">
      <alignment vertical="center"/>
    </xf>
    <xf numFmtId="0" fontId="17" fillId="0" borderId="15" xfId="1" applyFont="1" applyBorder="1">
      <alignment vertical="center"/>
    </xf>
    <xf numFmtId="0" fontId="10" fillId="0" borderId="10" xfId="1" applyFont="1" applyBorder="1" applyAlignment="1">
      <alignment horizontal="center" vertical="center"/>
    </xf>
    <xf numFmtId="0" fontId="10" fillId="0" borderId="1" xfId="1" applyFont="1" applyBorder="1" applyAlignment="1">
      <alignment horizontal="center" vertical="center"/>
    </xf>
    <xf numFmtId="0" fontId="23" fillId="0" borderId="9" xfId="1" applyFont="1" applyBorder="1" applyAlignment="1" applyProtection="1">
      <alignment horizontal="right" vertical="center" shrinkToFit="1"/>
      <protection locked="0"/>
    </xf>
    <xf numFmtId="0" fontId="23" fillId="0" borderId="8" xfId="1" applyFont="1" applyBorder="1" applyAlignment="1" applyProtection="1">
      <alignment horizontal="right" vertical="center" shrinkToFit="1"/>
      <protection locked="0"/>
    </xf>
    <xf numFmtId="0" fontId="23" fillId="0" borderId="4" xfId="1" applyFont="1" applyBorder="1" applyAlignment="1" applyProtection="1">
      <alignment horizontal="center" vertical="center" shrinkToFit="1"/>
      <protection locked="0"/>
    </xf>
    <xf numFmtId="0" fontId="23" fillId="0" borderId="8" xfId="1" applyFont="1" applyBorder="1" applyAlignment="1" applyProtection="1">
      <alignment horizontal="center" vertical="center" shrinkToFit="1"/>
      <protection locked="0"/>
    </xf>
    <xf numFmtId="0" fontId="11" fillId="0" borderId="9" xfId="1" applyFont="1" applyBorder="1" applyAlignment="1">
      <alignment vertical="center" shrinkToFit="1"/>
    </xf>
    <xf numFmtId="0" fontId="11" fillId="0" borderId="8" xfId="1" applyFont="1" applyBorder="1" applyAlignment="1">
      <alignment vertical="center" shrinkToFit="1"/>
    </xf>
    <xf numFmtId="0" fontId="6" fillId="0" borderId="7" xfId="1" applyFont="1" applyBorder="1" applyAlignment="1">
      <alignment horizontal="center" vertical="center"/>
    </xf>
    <xf numFmtId="179" fontId="18" fillId="0" borderId="7" xfId="1" applyNumberFormat="1" applyFont="1" applyBorder="1" applyAlignment="1" applyProtection="1">
      <alignment horizontal="center" shrinkToFit="1"/>
      <protection locked="0"/>
    </xf>
    <xf numFmtId="179" fontId="23" fillId="0" borderId="7" xfId="1" applyNumberFormat="1" applyFont="1" applyBorder="1" applyAlignment="1">
      <alignment horizontal="right" shrinkToFit="1"/>
    </xf>
    <xf numFmtId="0" fontId="10" fillId="0" borderId="2" xfId="1" applyFont="1" applyBorder="1" applyAlignment="1">
      <alignment horizontal="left" vertical="center" wrapText="1"/>
    </xf>
    <xf numFmtId="0" fontId="17" fillId="0" borderId="0" xfId="1" applyFont="1">
      <alignment vertical="center"/>
    </xf>
    <xf numFmtId="0" fontId="17" fillId="0" borderId="6" xfId="1" applyFont="1" applyBorder="1">
      <alignment vertical="center"/>
    </xf>
    <xf numFmtId="0" fontId="23" fillId="0" borderId="8" xfId="1" applyFont="1" applyBorder="1" applyAlignment="1">
      <alignment horizontal="center" vertical="center" shrinkToFit="1"/>
    </xf>
    <xf numFmtId="0" fontId="23" fillId="0" borderId="9" xfId="1" applyFont="1" applyBorder="1" applyAlignment="1" applyProtection="1">
      <alignment horizontal="left" vertical="center" shrinkToFit="1"/>
      <protection locked="0"/>
    </xf>
    <xf numFmtId="0" fontId="23" fillId="0" borderId="8" xfId="1" applyFont="1" applyBorder="1" applyAlignment="1" applyProtection="1">
      <alignment horizontal="left" vertical="center" shrinkToFit="1"/>
      <protection locked="0"/>
    </xf>
    <xf numFmtId="0" fontId="23" fillId="0" borderId="10" xfId="1" applyFont="1" applyBorder="1" applyAlignment="1" applyProtection="1">
      <alignment horizontal="left" vertical="center" shrinkToFit="1"/>
      <protection locked="0"/>
    </xf>
    <xf numFmtId="0" fontId="14" fillId="0" borderId="0" xfId="1" applyFont="1" applyAlignment="1" applyProtection="1">
      <alignment vertical="center" wrapText="1"/>
      <protection locked="0"/>
    </xf>
    <xf numFmtId="0" fontId="18" fillId="0" borderId="8" xfId="1" applyFont="1" applyBorder="1" applyAlignment="1">
      <alignment vertical="center" wrapText="1"/>
    </xf>
    <xf numFmtId="0" fontId="18" fillId="0" borderId="8" xfId="1" applyFont="1" applyBorder="1">
      <alignment vertical="center"/>
    </xf>
    <xf numFmtId="0" fontId="18" fillId="0" borderId="10" xfId="1" applyFont="1" applyBorder="1">
      <alignment vertical="center"/>
    </xf>
    <xf numFmtId="0" fontId="14" fillId="0" borderId="11"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28" fillId="0" borderId="0" xfId="1" applyFont="1" applyAlignment="1">
      <alignment horizontal="center" vertical="center"/>
    </xf>
    <xf numFmtId="176" fontId="14" fillId="0" borderId="4" xfId="1" applyNumberFormat="1" applyFont="1" applyBorder="1" applyAlignment="1">
      <alignment horizontal="right" vertical="center"/>
    </xf>
    <xf numFmtId="0" fontId="14" fillId="0" borderId="0" xfId="1" applyFont="1" applyAlignment="1">
      <alignment horizontal="center" vertical="center"/>
    </xf>
    <xf numFmtId="0" fontId="14" fillId="0" borderId="7" xfId="1" applyFont="1" applyBorder="1" applyAlignment="1">
      <alignment horizontal="center" vertical="center"/>
    </xf>
    <xf numFmtId="176" fontId="14" fillId="0" borderId="0" xfId="1" applyNumberFormat="1" applyFont="1" applyAlignment="1">
      <alignment horizontal="center" vertical="center"/>
    </xf>
    <xf numFmtId="178" fontId="14" fillId="0" borderId="0" xfId="1" applyNumberFormat="1" applyFont="1" applyAlignment="1">
      <alignment horizontal="center" vertical="center"/>
    </xf>
    <xf numFmtId="0" fontId="30" fillId="0" borderId="0" xfId="1" applyFont="1" applyAlignment="1" applyProtection="1">
      <alignment horizontal="center" vertical="center"/>
      <protection locked="0"/>
    </xf>
    <xf numFmtId="180" fontId="14" fillId="0" borderId="4" xfId="1" applyNumberFormat="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pplyProtection="1">
      <alignment vertical="center" shrinkToFit="1"/>
      <protection locked="0"/>
    </xf>
    <xf numFmtId="0" fontId="14" fillId="0" borderId="0" xfId="1" applyFont="1" applyAlignment="1" applyProtection="1">
      <alignment horizontal="center" vertical="center" wrapText="1"/>
      <protection locked="0"/>
    </xf>
    <xf numFmtId="0" fontId="14" fillId="0" borderId="0" xfId="1" applyFont="1" applyAlignment="1">
      <alignment horizontal="right" vertical="center"/>
    </xf>
    <xf numFmtId="0" fontId="14" fillId="0" borderId="0" xfId="1" applyFont="1" applyAlignment="1">
      <alignment horizontal="left" vertical="center"/>
    </xf>
    <xf numFmtId="0" fontId="1" fillId="0" borderId="0" xfId="1" applyFont="1" applyAlignment="1">
      <alignment horizontal="left" vertical="center" wrapText="1"/>
    </xf>
    <xf numFmtId="0" fontId="14" fillId="0" borderId="0" xfId="1" applyFont="1" applyAlignment="1" applyProtection="1">
      <alignment horizontal="left" vertical="center" wrapText="1"/>
      <protection locked="0"/>
    </xf>
    <xf numFmtId="0" fontId="14" fillId="0" borderId="0" xfId="1" applyFont="1" applyAlignment="1" applyProtection="1">
      <alignment horizontal="center" vertical="center" wrapText="1" shrinkToFit="1"/>
      <protection locked="0"/>
    </xf>
    <xf numFmtId="0" fontId="1" fillId="0" borderId="0" xfId="1" applyFont="1" applyAlignment="1">
      <alignment horizontal="left" vertical="center"/>
    </xf>
    <xf numFmtId="0" fontId="14" fillId="0" borderId="0" xfId="1" applyFont="1" applyAlignment="1">
      <alignment horizontal="left" vertical="center" shrinkToFit="1"/>
    </xf>
    <xf numFmtId="0" fontId="31" fillId="0" borderId="1" xfId="1" applyFont="1" applyBorder="1" applyAlignment="1">
      <alignment vertical="top" wrapText="1"/>
    </xf>
    <xf numFmtId="0" fontId="31" fillId="0" borderId="1" xfId="1" applyFont="1" applyBorder="1" applyAlignment="1">
      <alignment vertical="top"/>
    </xf>
    <xf numFmtId="0" fontId="14" fillId="0" borderId="1" xfId="1" applyFont="1" applyBorder="1" applyAlignment="1">
      <alignment horizontal="center" vertical="center"/>
    </xf>
    <xf numFmtId="0" fontId="14" fillId="0" borderId="1" xfId="1" applyFont="1" applyBorder="1" applyAlignment="1">
      <alignment vertical="top" wrapText="1"/>
    </xf>
    <xf numFmtId="0" fontId="1" fillId="0" borderId="8" xfId="1" applyFont="1" applyBorder="1" applyAlignment="1">
      <alignment horizontal="center"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 fillId="0" borderId="34" xfId="1" applyFont="1" applyBorder="1" applyAlignment="1">
      <alignment horizontal="center" vertical="center"/>
    </xf>
    <xf numFmtId="0" fontId="30" fillId="0" borderId="15" xfId="1" applyFont="1" applyBorder="1" applyAlignment="1">
      <alignment horizontal="center" vertical="center" shrinkToFit="1"/>
    </xf>
    <xf numFmtId="0" fontId="30" fillId="0" borderId="35" xfId="1" applyFont="1" applyBorder="1" applyAlignment="1">
      <alignment horizontal="center" vertical="center" shrinkToFit="1"/>
    </xf>
    <xf numFmtId="0" fontId="30" fillId="0" borderId="13" xfId="1" applyFont="1" applyBorder="1" applyAlignment="1">
      <alignment horizontal="center" vertical="center" shrinkToFit="1"/>
    </xf>
    <xf numFmtId="0" fontId="30" fillId="0" borderId="7" xfId="1" applyFont="1" applyBorder="1" applyAlignment="1">
      <alignment horizontal="center" vertical="center"/>
    </xf>
    <xf numFmtId="0" fontId="18" fillId="0" borderId="1" xfId="1" applyFont="1" applyBorder="1" applyAlignment="1">
      <alignment vertical="center" wrapText="1"/>
    </xf>
    <xf numFmtId="0" fontId="14" fillId="0" borderId="9" xfId="1" applyFont="1" applyBorder="1" applyAlignment="1">
      <alignment horizontal="center" vertical="center"/>
    </xf>
    <xf numFmtId="0" fontId="14" fillId="0" borderId="1" xfId="1" applyFont="1" applyBorder="1" applyAlignment="1">
      <alignment vertical="center" wrapText="1"/>
    </xf>
    <xf numFmtId="0" fontId="14" fillId="0" borderId="0" xfId="1" applyFont="1" applyAlignment="1">
      <alignment vertical="top" wrapText="1"/>
    </xf>
    <xf numFmtId="0" fontId="14" fillId="0" borderId="0" xfId="1" applyFont="1" applyAlignment="1">
      <alignment vertical="top"/>
    </xf>
    <xf numFmtId="0" fontId="20" fillId="0" borderId="19" xfId="1" applyFont="1" applyBorder="1" applyAlignment="1">
      <alignment horizontal="center" vertical="center" shrinkToFit="1"/>
    </xf>
    <xf numFmtId="0" fontId="20" fillId="0" borderId="17" xfId="1" applyFont="1" applyBorder="1" applyAlignment="1">
      <alignment horizontal="center" vertical="center" shrinkToFit="1"/>
    </xf>
    <xf numFmtId="0" fontId="20" fillId="0" borderId="20" xfId="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0" xfId="1" applyFont="1" applyAlignment="1">
      <alignment horizontal="center" vertical="center"/>
    </xf>
    <xf numFmtId="0" fontId="20" fillId="0" borderId="7" xfId="1" applyFont="1" applyBorder="1" applyAlignment="1">
      <alignment horizontal="center" vertical="center"/>
    </xf>
    <xf numFmtId="0" fontId="20" fillId="0" borderId="28" xfId="1" applyFont="1" applyBorder="1" applyAlignment="1">
      <alignment horizontal="left" vertical="center" shrinkToFit="1"/>
    </xf>
    <xf numFmtId="0" fontId="8" fillId="0" borderId="8" xfId="1" applyFont="1" applyBorder="1" applyAlignment="1">
      <alignment horizontal="left" vertical="center" shrinkToFit="1"/>
    </xf>
    <xf numFmtId="0" fontId="8" fillId="0" borderId="10" xfId="1" applyFont="1" applyBorder="1" applyAlignment="1">
      <alignment horizontal="left" vertical="center" shrinkToFit="1"/>
    </xf>
    <xf numFmtId="179" fontId="24" fillId="0" borderId="7" xfId="1" applyNumberFormat="1" applyFont="1" applyBorder="1" applyAlignment="1">
      <alignment horizontal="center" shrinkToFit="1"/>
    </xf>
    <xf numFmtId="179" fontId="20" fillId="0" borderId="28" xfId="1" applyNumberFormat="1" applyFont="1" applyBorder="1" applyAlignment="1">
      <alignment horizontal="center" vertical="center"/>
    </xf>
    <xf numFmtId="179" fontId="20" fillId="0" borderId="8" xfId="1" applyNumberFormat="1" applyFont="1" applyBorder="1" applyAlignment="1">
      <alignment horizontal="center" vertical="center"/>
    </xf>
    <xf numFmtId="0" fontId="20" fillId="0" borderId="4" xfId="1" applyFont="1" applyBorder="1" applyAlignment="1">
      <alignment horizontal="left" vertical="center"/>
    </xf>
    <xf numFmtId="0" fontId="20" fillId="0" borderId="5" xfId="1" applyFont="1" applyBorder="1" applyAlignment="1">
      <alignment horizontal="left" vertical="center"/>
    </xf>
    <xf numFmtId="0" fontId="20" fillId="0" borderId="36" xfId="1" applyFont="1" applyBorder="1" applyAlignment="1">
      <alignment horizontal="left" vertical="center" shrinkToFit="1"/>
    </xf>
    <xf numFmtId="0" fontId="20" fillId="0" borderId="37" xfId="1" applyFont="1" applyBorder="1" applyAlignment="1">
      <alignment horizontal="left" vertical="center" shrinkToFit="1"/>
    </xf>
    <xf numFmtId="0" fontId="20" fillId="0" borderId="38" xfId="1" applyFont="1" applyBorder="1" applyAlignment="1">
      <alignment horizontal="left" vertical="center" shrinkToFit="1"/>
    </xf>
    <xf numFmtId="0" fontId="20" fillId="0" borderId="36" xfId="1" applyFont="1" applyBorder="1" applyAlignment="1">
      <alignment horizontal="center" vertical="center" shrinkToFit="1"/>
    </xf>
    <xf numFmtId="0" fontId="20" fillId="0" borderId="37" xfId="1" applyFont="1" applyBorder="1" applyAlignment="1">
      <alignment horizontal="center" vertical="center" shrinkToFit="1"/>
    </xf>
    <xf numFmtId="0" fontId="21" fillId="0" borderId="9" xfId="1" applyFont="1" applyBorder="1" applyAlignment="1">
      <alignment horizontal="right" vertical="center" shrinkToFit="1"/>
    </xf>
    <xf numFmtId="0" fontId="21" fillId="0" borderId="8" xfId="1" applyFont="1" applyBorder="1" applyAlignment="1">
      <alignment horizontal="right" vertical="center" shrinkToFit="1"/>
    </xf>
    <xf numFmtId="0" fontId="20" fillId="0" borderId="9"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8"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10" xfId="1" applyFont="1" applyBorder="1" applyAlignment="1">
      <alignment horizontal="center" vertical="center" shrinkToFit="1"/>
    </xf>
    <xf numFmtId="0" fontId="8" fillId="0" borderId="28"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10" xfId="1" applyFont="1" applyBorder="1" applyAlignment="1">
      <alignment horizontal="center" vertical="center" shrinkToFit="1"/>
    </xf>
    <xf numFmtId="0" fontId="12" fillId="0" borderId="9" xfId="1" applyFont="1" applyBorder="1" applyAlignment="1">
      <alignment horizontal="right" vertical="center" shrinkToFit="1"/>
    </xf>
    <xf numFmtId="0" fontId="12" fillId="0" borderId="8" xfId="1" applyFont="1" applyBorder="1" applyAlignment="1">
      <alignment horizontal="right" vertical="center" shrinkToFit="1"/>
    </xf>
    <xf numFmtId="0" fontId="8" fillId="0" borderId="8" xfId="1" applyFont="1" applyBorder="1" applyAlignment="1">
      <alignment horizontal="center" vertical="center" wrapText="1"/>
    </xf>
    <xf numFmtId="0" fontId="8" fillId="0" borderId="27" xfId="1" applyFont="1" applyBorder="1" applyAlignment="1">
      <alignment horizontal="center" vertical="center" wrapText="1"/>
    </xf>
    <xf numFmtId="0" fontId="20" fillId="0" borderId="9" xfId="1" applyFont="1" applyBorder="1" applyAlignment="1">
      <alignment horizontal="left" vertical="center" shrinkToFit="1"/>
    </xf>
    <xf numFmtId="0" fontId="20" fillId="0" borderId="8" xfId="1" applyFont="1" applyBorder="1" applyAlignment="1">
      <alignment horizontal="left" vertical="center" shrinkToFit="1"/>
    </xf>
    <xf numFmtId="0" fontId="20" fillId="0" borderId="10" xfId="1" applyFont="1" applyBorder="1" applyAlignment="1">
      <alignment horizontal="left" vertical="center" shrinkToFit="1"/>
    </xf>
    <xf numFmtId="0" fontId="8" fillId="0" borderId="9" xfId="1" applyFont="1" applyBorder="1" applyAlignment="1">
      <alignment horizontal="left" vertical="center" shrinkToFit="1"/>
    </xf>
    <xf numFmtId="0" fontId="20" fillId="0" borderId="2" xfId="1" applyFont="1" applyBorder="1" applyAlignment="1">
      <alignment horizontal="left" vertical="top" wrapText="1"/>
    </xf>
    <xf numFmtId="0" fontId="20" fillId="0" borderId="0" xfId="1" applyFont="1" applyAlignment="1">
      <alignment horizontal="left" vertical="top" wrapText="1"/>
    </xf>
    <xf numFmtId="0" fontId="20" fillId="0" borderId="6" xfId="1" applyFont="1" applyBorder="1" applyAlignment="1">
      <alignment horizontal="left" vertical="top" wrapText="1"/>
    </xf>
    <xf numFmtId="0" fontId="20" fillId="0" borderId="13" xfId="1" applyFont="1" applyBorder="1" applyAlignment="1">
      <alignment horizontal="left" vertical="top" wrapText="1"/>
    </xf>
    <xf numFmtId="0" fontId="20" fillId="0" borderId="7" xfId="1" applyFont="1" applyBorder="1" applyAlignment="1">
      <alignment horizontal="left" vertical="top" wrapText="1"/>
    </xf>
    <xf numFmtId="0" fontId="20" fillId="0" borderId="15" xfId="1" applyFont="1" applyBorder="1" applyAlignment="1">
      <alignment horizontal="left" vertical="top" wrapText="1"/>
    </xf>
    <xf numFmtId="0" fontId="20" fillId="0" borderId="3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9" fillId="0" borderId="9" xfId="1" applyFont="1" applyBorder="1" applyAlignment="1">
      <alignment horizontal="right" vertical="center"/>
    </xf>
    <xf numFmtId="0" fontId="9" fillId="0" borderId="8" xfId="1" applyFont="1" applyBorder="1" applyAlignment="1">
      <alignment horizontal="right" vertical="center"/>
    </xf>
    <xf numFmtId="0" fontId="10" fillId="0" borderId="9"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 xfId="1" applyFont="1" applyBorder="1" applyAlignment="1">
      <alignment horizontal="center"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35" fillId="0" borderId="9" xfId="1" applyFont="1" applyBorder="1" applyAlignment="1" applyProtection="1">
      <alignment horizontal="right" vertical="center" shrinkToFit="1"/>
      <protection locked="0"/>
    </xf>
    <xf numFmtId="0" fontId="35" fillId="0" borderId="8" xfId="1" applyFont="1" applyBorder="1" applyAlignment="1" applyProtection="1">
      <alignment horizontal="right" vertical="center" shrinkToFit="1"/>
      <protection locked="0"/>
    </xf>
    <xf numFmtId="0" fontId="35" fillId="0" borderId="4" xfId="1" applyFont="1" applyBorder="1" applyAlignment="1" applyProtection="1">
      <alignment horizontal="center" vertical="center" shrinkToFit="1"/>
      <protection locked="0"/>
    </xf>
    <xf numFmtId="0" fontId="35" fillId="0" borderId="8" xfId="1" applyFont="1" applyBorder="1" applyAlignment="1">
      <alignment horizontal="center" vertical="center" shrinkToFit="1"/>
    </xf>
    <xf numFmtId="0" fontId="35" fillId="0" borderId="9" xfId="1" applyFont="1" applyBorder="1" applyAlignment="1" applyProtection="1">
      <alignment horizontal="left" vertical="center" shrinkToFit="1"/>
      <protection locked="0"/>
    </xf>
    <xf numFmtId="0" fontId="35" fillId="0" borderId="8" xfId="1" applyFont="1" applyBorder="1" applyAlignment="1" applyProtection="1">
      <alignment horizontal="left" vertical="center" shrinkToFit="1"/>
      <protection locked="0"/>
    </xf>
    <xf numFmtId="0" fontId="35" fillId="0" borderId="10" xfId="1" applyFont="1" applyBorder="1" applyAlignment="1" applyProtection="1">
      <alignment horizontal="left" vertical="center" shrinkToFit="1"/>
      <protection locked="0"/>
    </xf>
    <xf numFmtId="0" fontId="20" fillId="0" borderId="0" xfId="1" applyFont="1" applyAlignment="1">
      <alignment vertical="center" wrapText="1"/>
    </xf>
    <xf numFmtId="176" fontId="14" fillId="2" borderId="4" xfId="1" applyNumberFormat="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 xfId="1" applyFont="1" applyFill="1" applyBorder="1" applyAlignment="1">
      <alignment horizontal="center" vertical="center" wrapText="1"/>
    </xf>
    <xf numFmtId="176" fontId="14" fillId="2" borderId="0" xfId="1" applyNumberFormat="1" applyFont="1" applyFill="1" applyAlignment="1">
      <alignment horizontal="center" vertical="center"/>
    </xf>
    <xf numFmtId="0" fontId="32" fillId="0" borderId="0" xfId="1" applyFont="1" applyAlignment="1">
      <alignment horizontal="center" vertical="center"/>
    </xf>
    <xf numFmtId="0" fontId="14" fillId="0" borderId="30" xfId="1" applyFont="1" applyBorder="1" applyAlignment="1">
      <alignment horizontal="center" vertical="center"/>
    </xf>
    <xf numFmtId="0" fontId="14" fillId="0" borderId="32" xfId="1" applyFont="1" applyBorder="1" applyAlignment="1">
      <alignment horizontal="center" vertical="center"/>
    </xf>
    <xf numFmtId="180" fontId="20" fillId="0" borderId="4" xfId="1" applyNumberFormat="1" applyFont="1" applyBorder="1" applyAlignment="1">
      <alignment horizontal="center" vertical="center"/>
    </xf>
    <xf numFmtId="0" fontId="20" fillId="0" borderId="0" xfId="1" applyFont="1" applyAlignment="1">
      <alignment horizontal="left" vertical="center" wrapText="1"/>
    </xf>
    <xf numFmtId="0" fontId="20" fillId="0" borderId="0" xfId="1" applyFont="1" applyAlignment="1">
      <alignment horizontal="center" vertical="center" wrapText="1" shrinkToFit="1"/>
    </xf>
    <xf numFmtId="0" fontId="14" fillId="0" borderId="0" xfId="1" applyFont="1" applyAlignment="1">
      <alignment horizontal="left" vertical="center" wrapText="1"/>
    </xf>
    <xf numFmtId="0" fontId="30" fillId="0" borderId="0" xfId="1" applyFont="1" applyAlignment="1">
      <alignment horizontal="center" vertical="center"/>
    </xf>
    <xf numFmtId="0" fontId="14" fillId="0" borderId="0" xfId="1" applyFont="1" applyAlignment="1">
      <alignment horizontal="center" vertical="center" wrapText="1" shrinkToFit="1"/>
    </xf>
    <xf numFmtId="0" fontId="20" fillId="0" borderId="0" xfId="1" applyFont="1" applyAlignment="1">
      <alignment horizontal="center" vertical="center" wrapText="1"/>
    </xf>
    <xf numFmtId="0" fontId="14" fillId="0" borderId="0" xfId="1" applyFont="1" applyAlignment="1">
      <alignment horizontal="center" vertical="center" wrapText="1"/>
    </xf>
    <xf numFmtId="0" fontId="33" fillId="0" borderId="1" xfId="1" applyFont="1" applyBorder="1" applyAlignment="1">
      <alignment vertical="top" wrapText="1"/>
    </xf>
    <xf numFmtId="176" fontId="14" fillId="2" borderId="4" xfId="1" applyNumberFormat="1" applyFont="1" applyFill="1" applyBorder="1" applyAlignment="1">
      <alignment horizontal="center" vertical="center"/>
    </xf>
    <xf numFmtId="0" fontId="14" fillId="2" borderId="0" xfId="1" applyFont="1" applyFill="1" applyAlignment="1">
      <alignment horizontal="center" vertical="center"/>
    </xf>
    <xf numFmtId="0" fontId="14" fillId="2" borderId="7" xfId="1" applyFont="1" applyFill="1" applyBorder="1" applyAlignment="1">
      <alignment horizontal="center" vertical="center"/>
    </xf>
    <xf numFmtId="0" fontId="33" fillId="0" borderId="1" xfId="1" applyFont="1" applyBorder="1" applyAlignment="1">
      <alignment vertical="top"/>
    </xf>
    <xf numFmtId="0" fontId="20" fillId="0" borderId="1" xfId="1" applyFont="1" applyBorder="1" applyAlignment="1">
      <alignment vertical="top" wrapText="1"/>
    </xf>
    <xf numFmtId="0" fontId="34" fillId="0" borderId="5" xfId="1" applyFont="1" applyBorder="1" applyAlignment="1">
      <alignment horizontal="center" vertical="center"/>
    </xf>
    <xf numFmtId="0" fontId="34" fillId="0" borderId="34" xfId="1" applyFont="1" applyBorder="1" applyAlignment="1">
      <alignment horizontal="center" vertical="center"/>
    </xf>
    <xf numFmtId="0" fontId="32" fillId="0" borderId="15" xfId="1" applyFont="1" applyBorder="1" applyAlignment="1">
      <alignment horizontal="center" vertical="center"/>
    </xf>
    <xf numFmtId="0" fontId="32" fillId="0" borderId="35" xfId="1" applyFont="1" applyBorder="1" applyAlignment="1">
      <alignment horizontal="center" vertical="center"/>
    </xf>
    <xf numFmtId="0" fontId="32" fillId="0" borderId="13" xfId="1" applyFont="1" applyBorder="1" applyAlignment="1">
      <alignment horizontal="center" vertical="center"/>
    </xf>
    <xf numFmtId="0" fontId="32" fillId="0" borderId="7" xfId="1" applyFont="1" applyBorder="1" applyAlignment="1">
      <alignment horizontal="center" vertical="center"/>
    </xf>
    <xf numFmtId="0" fontId="20" fillId="0" borderId="1" xfId="1" applyFont="1" applyBorder="1" applyAlignment="1">
      <alignment vertical="center" wrapText="1"/>
    </xf>
    <xf numFmtId="0" fontId="20" fillId="0" borderId="1" xfId="1" applyFont="1" applyBorder="1" applyAlignment="1">
      <alignment horizontal="center" vertical="center"/>
    </xf>
    <xf numFmtId="0" fontId="24" fillId="0" borderId="1" xfId="1" applyFont="1" applyBorder="1" applyAlignment="1">
      <alignment vertical="center" wrapText="1"/>
    </xf>
    <xf numFmtId="0" fontId="20" fillId="0" borderId="9" xfId="1" applyFont="1" applyBorder="1" applyAlignment="1">
      <alignment horizontal="center" vertical="center"/>
    </xf>
    <xf numFmtId="0" fontId="34" fillId="0" borderId="8" xfId="1" applyFont="1" applyBorder="1" applyAlignment="1">
      <alignment horizontal="center" vertical="center"/>
    </xf>
    <xf numFmtId="0" fontId="20" fillId="0" borderId="0" xfId="1" applyFont="1" applyAlignment="1">
      <alignment vertical="top" wrapText="1"/>
    </xf>
    <xf numFmtId="0" fontId="20" fillId="0" borderId="0" xfId="1" applyFont="1" applyAlignment="1">
      <alignment vertical="top"/>
    </xf>
    <xf numFmtId="176" fontId="22" fillId="2" borderId="0" xfId="1" applyNumberFormat="1" applyFont="1" applyFill="1" applyAlignment="1">
      <alignment horizontal="center" vertical="center"/>
    </xf>
  </cellXfs>
  <cellStyles count="4">
    <cellStyle name="ハイパーリンク 2" xfId="2" xr:uid="{2BACD2A2-7439-4207-B846-0A0B75ADEC02}"/>
    <cellStyle name="標準" xfId="0" builtinId="0"/>
    <cellStyle name="標準 2" xfId="1" xr:uid="{BC3AF43C-E567-425D-9D08-DA8BE37DD3A9}"/>
    <cellStyle name="標準 3" xfId="3" xr:uid="{9E4708A0-1E31-4301-B0D4-74B68F3240AE}"/>
  </cellStyles>
  <dxfs count="1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112345</xdr:colOff>
      <xdr:row>0</xdr:row>
      <xdr:rowOff>410308</xdr:rowOff>
    </xdr:from>
    <xdr:to>
      <xdr:col>85</xdr:col>
      <xdr:colOff>63499</xdr:colOff>
      <xdr:row>5</xdr:row>
      <xdr:rowOff>53731</xdr:rowOff>
    </xdr:to>
    <xdr:sp macro="" textlink="">
      <xdr:nvSpPr>
        <xdr:cNvPr id="2" name="正方形/長方形 1">
          <a:extLst>
            <a:ext uri="{FF2B5EF4-FFF2-40B4-BE49-F238E27FC236}">
              <a16:creationId xmlns:a16="http://schemas.microsoft.com/office/drawing/2014/main" id="{066DC647-72CD-26F7-E0A8-651FE1F8ECD5}"/>
            </a:ext>
          </a:extLst>
        </xdr:cNvPr>
        <xdr:cNvSpPr/>
      </xdr:nvSpPr>
      <xdr:spPr>
        <a:xfrm>
          <a:off x="6403730" y="410308"/>
          <a:ext cx="3209192" cy="125046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lang="ja-JP" altLang="ja-JP" sz="1100" b="1">
              <a:solidFill>
                <a:schemeClr val="lt1"/>
              </a:solidFill>
              <a:effectLst/>
              <a:latin typeface="+mn-lt"/>
              <a:ea typeface="+mn-ea"/>
              <a:cs typeface="+mn-cs"/>
            </a:rPr>
            <a:t>履歴書等の提出方法について</a:t>
          </a:r>
          <a:r>
            <a:rPr lang="ja-JP" altLang="en-US" sz="1100" b="1">
              <a:solidFill>
                <a:schemeClr val="lt1"/>
              </a:solidFill>
              <a:effectLst/>
              <a:latin typeface="+mn-lt"/>
              <a:ea typeface="+mn-ea"/>
              <a:cs typeface="+mn-cs"/>
            </a:rPr>
            <a:t>」を</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よく読むとともに、記載例シートを参照して</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作成してください。</a:t>
          </a:r>
          <a:endParaRPr lang="en-US" altLang="ja-JP" sz="1100" b="1">
            <a:solidFill>
              <a:schemeClr val="lt1"/>
            </a:solidFill>
            <a:effectLst/>
            <a:latin typeface="+mn-lt"/>
            <a:ea typeface="+mn-ea"/>
            <a:cs typeface="+mn-cs"/>
          </a:endParaRPr>
        </a:p>
        <a:p>
          <a:pPr algn="l"/>
          <a:r>
            <a:rPr kumimoji="1" lang="ja-JP" altLang="en-US" sz="1100" b="1">
              <a:solidFill>
                <a:schemeClr val="lt1"/>
              </a:solidFill>
              <a:effectLst/>
              <a:latin typeface="+mn-lt"/>
              <a:ea typeface="+mn-ea"/>
              <a:cs typeface="+mn-cs"/>
            </a:rPr>
            <a:t>・色がついているセルは入力必須です。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BC227C5D-48A1-4866-915A-D8469C066E1A}"/>
            </a:ext>
          </a:extLst>
        </xdr:cNvPr>
        <xdr:cNvSpPr/>
      </xdr:nvSpPr>
      <xdr:spPr>
        <a:xfrm>
          <a:off x="9632950" y="618711"/>
          <a:ext cx="3740702" cy="18992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・色がついているセルは入力必須です。</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806D5D4B-3C7F-43F1-AC6F-5B17D76C1040}"/>
            </a:ext>
          </a:extLst>
        </xdr:cNvPr>
        <xdr:cNvSpPr/>
      </xdr:nvSpPr>
      <xdr:spPr>
        <a:xfrm>
          <a:off x="9495459" y="609600"/>
          <a:ext cx="3687693" cy="18888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85</xdr:col>
      <xdr:colOff>28437</xdr:colOff>
      <xdr:row>1</xdr:row>
      <xdr:rowOff>154057</xdr:rowOff>
    </xdr:from>
    <xdr:to>
      <xdr:col>121</xdr:col>
      <xdr:colOff>58531</xdr:colOff>
      <xdr:row>6</xdr:row>
      <xdr:rowOff>24020</xdr:rowOff>
    </xdr:to>
    <xdr:sp macro="" textlink="">
      <xdr:nvSpPr>
        <xdr:cNvPr id="3" name="正方形/長方形 2">
          <a:extLst>
            <a:ext uri="{FF2B5EF4-FFF2-40B4-BE49-F238E27FC236}">
              <a16:creationId xmlns:a16="http://schemas.microsoft.com/office/drawing/2014/main" id="{8D54AB19-76D9-44FC-92B4-F557648B133E}"/>
            </a:ext>
          </a:extLst>
        </xdr:cNvPr>
        <xdr:cNvSpPr/>
      </xdr:nvSpPr>
      <xdr:spPr>
        <a:xfrm>
          <a:off x="9917872" y="593035"/>
          <a:ext cx="3740702" cy="18909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r>
            <a:rPr kumimoji="1" lang="ja-JP" altLang="en-US" sz="1100" b="1"/>
            <a:t>・履歴書に職歴を記載した方は提出してください。</a:t>
          </a:r>
          <a:r>
            <a:rPr kumimoji="1" lang="en-US" altLang="ja-JP" sz="1100" b="1"/>
            <a:t>(</a:t>
          </a:r>
          <a:r>
            <a:rPr kumimoji="1" lang="ja-JP" altLang="en-US" sz="1100" b="1"/>
            <a:t>学生のアルバイトの場合は提出不要です。</a:t>
          </a:r>
          <a:r>
            <a:rPr kumimoji="1" lang="en-US" altLang="ja-JP" sz="1100" b="1"/>
            <a:t>)</a:t>
          </a:r>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25646</xdr:colOff>
      <xdr:row>21</xdr:row>
      <xdr:rowOff>254244</xdr:rowOff>
    </xdr:from>
    <xdr:to>
      <xdr:col>52</xdr:col>
      <xdr:colOff>95250</xdr:colOff>
      <xdr:row>24</xdr:row>
      <xdr:rowOff>476249</xdr:rowOff>
    </xdr:to>
    <xdr:sp macro="" textlink="">
      <xdr:nvSpPr>
        <xdr:cNvPr id="7" name="吹き出し: 角を丸めた四角形 6">
          <a:extLst>
            <a:ext uri="{FF2B5EF4-FFF2-40B4-BE49-F238E27FC236}">
              <a16:creationId xmlns:a16="http://schemas.microsoft.com/office/drawing/2014/main" id="{312BDCA7-B75F-D8C9-90FB-D4AE8B1CD393}"/>
            </a:ext>
          </a:extLst>
        </xdr:cNvPr>
        <xdr:cNvSpPr/>
      </xdr:nvSpPr>
      <xdr:spPr>
        <a:xfrm>
          <a:off x="1054346" y="6969369"/>
          <a:ext cx="4984504" cy="1650755"/>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学歴・職歴ともに、最新のものを一番上に記載し、そこから遡って記載してください。</a:t>
          </a:r>
          <a:endParaRPr kumimoji="1" lang="en-US" altLang="ja-JP" sz="1600" b="1" u="sng">
            <a:solidFill>
              <a:sysClr val="windowText" lastClr="000000"/>
            </a:solidFill>
          </a:endParaRPr>
        </a:p>
        <a:p>
          <a:pPr algn="l"/>
          <a:r>
            <a:rPr kumimoji="1" lang="ja-JP" altLang="en-US" sz="1600" b="1" u="sng">
              <a:solidFill>
                <a:sysClr val="windowText" lastClr="000000"/>
              </a:solidFill>
            </a:rPr>
            <a:t>職歴がない場合は、一番上に「職歴なし」と記載してください。</a:t>
          </a:r>
        </a:p>
      </xdr:txBody>
    </xdr:sp>
    <xdr:clientData/>
  </xdr:twoCellAnchor>
  <xdr:twoCellAnchor>
    <xdr:from>
      <xdr:col>14</xdr:col>
      <xdr:colOff>95250</xdr:colOff>
      <xdr:row>8</xdr:row>
      <xdr:rowOff>114301</xdr:rowOff>
    </xdr:from>
    <xdr:to>
      <xdr:col>48</xdr:col>
      <xdr:colOff>38100</xdr:colOff>
      <xdr:row>11</xdr:row>
      <xdr:rowOff>209550</xdr:rowOff>
    </xdr:to>
    <xdr:sp macro="" textlink="">
      <xdr:nvSpPr>
        <xdr:cNvPr id="2" name="吹き出し: 角を丸めた四角形 1">
          <a:extLst>
            <a:ext uri="{FF2B5EF4-FFF2-40B4-BE49-F238E27FC236}">
              <a16:creationId xmlns:a16="http://schemas.microsoft.com/office/drawing/2014/main" id="{7F0D6EDB-3759-4C1C-BCE0-5CD408BD7C75}"/>
            </a:ext>
          </a:extLst>
        </xdr:cNvPr>
        <xdr:cNvSpPr/>
      </xdr:nvSpPr>
      <xdr:spPr>
        <a:xfrm>
          <a:off x="1695450" y="2562226"/>
          <a:ext cx="3829050" cy="771524"/>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solidFill>
                <a:sysClr val="windowText" lastClr="000000"/>
              </a:solidFill>
            </a:rPr>
            <a:t>携帯電話以外の電話をお持ちでなければ「なし」と記載してください。</a:t>
          </a:r>
        </a:p>
      </xdr:txBody>
    </xdr:sp>
    <xdr:clientData/>
  </xdr:twoCellAnchor>
  <xdr:twoCellAnchor>
    <xdr:from>
      <xdr:col>24</xdr:col>
      <xdr:colOff>47628</xdr:colOff>
      <xdr:row>35</xdr:row>
      <xdr:rowOff>123823</xdr:rowOff>
    </xdr:from>
    <xdr:to>
      <xdr:col>50</xdr:col>
      <xdr:colOff>104776</xdr:colOff>
      <xdr:row>40</xdr:row>
      <xdr:rowOff>276225</xdr:rowOff>
    </xdr:to>
    <xdr:sp macro="" textlink="">
      <xdr:nvSpPr>
        <xdr:cNvPr id="3" name="吹き出し: 角を丸めた四角形 2">
          <a:extLst>
            <a:ext uri="{FF2B5EF4-FFF2-40B4-BE49-F238E27FC236}">
              <a16:creationId xmlns:a16="http://schemas.microsoft.com/office/drawing/2014/main" id="{6343B76D-B115-4043-8E3F-3B3107098BFA}"/>
            </a:ext>
          </a:extLst>
        </xdr:cNvPr>
        <xdr:cNvSpPr/>
      </xdr:nvSpPr>
      <xdr:spPr>
        <a:xfrm>
          <a:off x="2914653" y="11125198"/>
          <a:ext cx="3028948" cy="1362077"/>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b="1" i="0" u="sng">
              <a:solidFill>
                <a:sysClr val="windowText" lastClr="000000"/>
              </a:solidFill>
              <a:effectLst/>
              <a:latin typeface="+mn-lt"/>
              <a:ea typeface="+mn-ea"/>
              <a:cs typeface="+mn-cs"/>
            </a:rPr>
            <a:t>過去に賞罰・処分歴等（セクシャルハラスメントを含む性暴力等を原因とした懲戒処分等を含む）がある場合は、時期と内容を記入してください。</a:t>
          </a:r>
          <a:endParaRPr lang="ja-JP" altLang="ja-JP" sz="1200" b="1" u="sng">
            <a:solidFill>
              <a:sysClr val="windowText" lastClr="00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19050</xdr:colOff>
      <xdr:row>5</xdr:row>
      <xdr:rowOff>266701</xdr:rowOff>
    </xdr:from>
    <xdr:to>
      <xdr:col>70</xdr:col>
      <xdr:colOff>76201</xdr:colOff>
      <xdr:row>6</xdr:row>
      <xdr:rowOff>419101</xdr:rowOff>
    </xdr:to>
    <xdr:sp macro="" textlink="">
      <xdr:nvSpPr>
        <xdr:cNvPr id="2" name="吹き出し: 角を丸めた四角形 1">
          <a:extLst>
            <a:ext uri="{FF2B5EF4-FFF2-40B4-BE49-F238E27FC236}">
              <a16:creationId xmlns:a16="http://schemas.microsoft.com/office/drawing/2014/main" id="{73754229-02BB-4DF8-BD6F-C15CAEE994FC}"/>
            </a:ext>
          </a:extLst>
        </xdr:cNvPr>
        <xdr:cNvSpPr/>
      </xdr:nvSpPr>
      <xdr:spPr>
        <a:xfrm>
          <a:off x="4819650" y="2028826"/>
          <a:ext cx="3257551" cy="590550"/>
        </a:xfrm>
        <a:prstGeom prst="wedgeRoundRectCallout">
          <a:avLst>
            <a:gd name="adj1" fmla="val 52844"/>
            <a:gd name="adj2" fmla="val 16463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志望順位まで記載してください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41413</xdr:colOff>
      <xdr:row>9</xdr:row>
      <xdr:rowOff>16566</xdr:rowOff>
    </xdr:from>
    <xdr:to>
      <xdr:col>47</xdr:col>
      <xdr:colOff>24847</xdr:colOff>
      <xdr:row>10</xdr:row>
      <xdr:rowOff>331305</xdr:rowOff>
    </xdr:to>
    <xdr:sp macro="" textlink="">
      <xdr:nvSpPr>
        <xdr:cNvPr id="3" name="吹き出し: 角を丸めた四角形 2">
          <a:extLst>
            <a:ext uri="{FF2B5EF4-FFF2-40B4-BE49-F238E27FC236}">
              <a16:creationId xmlns:a16="http://schemas.microsoft.com/office/drawing/2014/main" id="{0CD5D6CF-BB6F-4E3F-B4D1-2732D69658B8}"/>
            </a:ext>
          </a:extLst>
        </xdr:cNvPr>
        <xdr:cNvSpPr/>
      </xdr:nvSpPr>
      <xdr:spPr>
        <a:xfrm>
          <a:off x="1316935" y="3395870"/>
          <a:ext cx="4157869" cy="530087"/>
        </a:xfrm>
        <a:prstGeom prst="wedgeRoundRectCallout">
          <a:avLst>
            <a:gd name="adj1" fmla="val -58602"/>
            <a:gd name="adj2" fmla="val 2149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最新のものを一番上に記載してください。</a:t>
          </a:r>
        </a:p>
      </xdr:txBody>
    </xdr:sp>
    <xdr:clientData/>
  </xdr:twoCellAnchor>
  <xdr:twoCellAnchor>
    <xdr:from>
      <xdr:col>2</xdr:col>
      <xdr:colOff>41412</xdr:colOff>
      <xdr:row>38</xdr:row>
      <xdr:rowOff>223631</xdr:rowOff>
    </xdr:from>
    <xdr:to>
      <xdr:col>72</xdr:col>
      <xdr:colOff>57976</xdr:colOff>
      <xdr:row>39</xdr:row>
      <xdr:rowOff>231913</xdr:rowOff>
    </xdr:to>
    <xdr:sp macro="" textlink="">
      <xdr:nvSpPr>
        <xdr:cNvPr id="4" name="吹き出し: 角を丸めた四角形 3">
          <a:extLst>
            <a:ext uri="{FF2B5EF4-FFF2-40B4-BE49-F238E27FC236}">
              <a16:creationId xmlns:a16="http://schemas.microsoft.com/office/drawing/2014/main" id="{7DDA340C-DDFD-4319-96B5-272DABF37387}"/>
            </a:ext>
          </a:extLst>
        </xdr:cNvPr>
        <xdr:cNvSpPr/>
      </xdr:nvSpPr>
      <xdr:spPr>
        <a:xfrm>
          <a:off x="273325" y="14966674"/>
          <a:ext cx="8133521" cy="447261"/>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u="sng">
              <a:solidFill>
                <a:sysClr val="windowText" lastClr="000000"/>
              </a:solidFill>
            </a:rPr>
            <a:t>3</a:t>
          </a:r>
          <a:r>
            <a:rPr kumimoji="1" lang="ja-JP" altLang="en-US" sz="1400" b="1" u="sng">
              <a:solidFill>
                <a:sysClr val="windowText" lastClr="000000"/>
              </a:solidFill>
            </a:rPr>
            <a:t>つ以上の職歴がある場合は、こちらの欄に</a:t>
          </a:r>
          <a:r>
            <a:rPr kumimoji="1" lang="en-US" altLang="ja-JP" sz="1400" b="1" u="sng">
              <a:solidFill>
                <a:sysClr val="windowText" lastClr="000000"/>
              </a:solidFill>
            </a:rPr>
            <a:t>3</a:t>
          </a:r>
          <a:r>
            <a:rPr kumimoji="1" lang="ja-JP" altLang="en-US" sz="1400" b="1" u="sng">
              <a:solidFill>
                <a:sysClr val="windowText" lastClr="000000"/>
              </a:solidFill>
            </a:rPr>
            <a:t>つ目以降の勤務先名～業務内容を入力してください。</a:t>
          </a:r>
        </a:p>
      </xdr:txBody>
    </xdr:sp>
    <xdr:clientData/>
  </xdr:twoCellAnchor>
  <xdr:twoCellAnchor>
    <xdr:from>
      <xdr:col>41</xdr:col>
      <xdr:colOff>41414</xdr:colOff>
      <xdr:row>15</xdr:row>
      <xdr:rowOff>149086</xdr:rowOff>
    </xdr:from>
    <xdr:to>
      <xdr:col>80</xdr:col>
      <xdr:colOff>74543</xdr:colOff>
      <xdr:row>16</xdr:row>
      <xdr:rowOff>198783</xdr:rowOff>
    </xdr:to>
    <xdr:sp macro="" textlink="">
      <xdr:nvSpPr>
        <xdr:cNvPr id="6" name="吹き出し: 角を丸めた四角形 5">
          <a:extLst>
            <a:ext uri="{FF2B5EF4-FFF2-40B4-BE49-F238E27FC236}">
              <a16:creationId xmlns:a16="http://schemas.microsoft.com/office/drawing/2014/main" id="{1F72E499-747E-4826-86E2-399617C632C9}"/>
            </a:ext>
          </a:extLst>
        </xdr:cNvPr>
        <xdr:cNvSpPr/>
      </xdr:nvSpPr>
      <xdr:spPr>
        <a:xfrm>
          <a:off x="4795631" y="5483086"/>
          <a:ext cx="4571999" cy="488675"/>
        </a:xfrm>
        <a:prstGeom prst="wedgeRoundRectCallout">
          <a:avLst>
            <a:gd name="adj1" fmla="val 31566"/>
            <a:gd name="adj2" fmla="val -16573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rPr>
            <a:t>現在就業中の場合は、「現在」を選択してください。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176696</xdr:colOff>
      <xdr:row>6</xdr:row>
      <xdr:rowOff>187740</xdr:rowOff>
    </xdr:from>
    <xdr:to>
      <xdr:col>18</xdr:col>
      <xdr:colOff>193261</xdr:colOff>
      <xdr:row>9</xdr:row>
      <xdr:rowOff>154609</xdr:rowOff>
    </xdr:to>
    <xdr:sp macro="" textlink="">
      <xdr:nvSpPr>
        <xdr:cNvPr id="2" name="正方形/長方形 1">
          <a:extLst>
            <a:ext uri="{FF2B5EF4-FFF2-40B4-BE49-F238E27FC236}">
              <a16:creationId xmlns:a16="http://schemas.microsoft.com/office/drawing/2014/main" id="{C1DE9873-D59B-1354-2785-29201DC83802}"/>
            </a:ext>
          </a:extLst>
        </xdr:cNvPr>
        <xdr:cNvSpPr/>
      </xdr:nvSpPr>
      <xdr:spPr>
        <a:xfrm>
          <a:off x="176696" y="1689653"/>
          <a:ext cx="4052956" cy="6460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このシートは機構担当者が使用します。</a:t>
          </a:r>
          <a:endParaRPr kumimoji="1" lang="en-US" altLang="ja-JP" sz="1100"/>
        </a:p>
        <a:p>
          <a:pPr algn="l"/>
          <a:r>
            <a:rPr kumimoji="1" lang="ja-JP" altLang="en-US" sz="1100"/>
            <a:t>内容等の変更は行わないでください。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D1F6-64E6-469E-8F78-7AF0D6D113A6}">
  <sheetPr codeName="Sheet2">
    <tabColor rgb="FFFFC000"/>
  </sheetPr>
  <dimension ref="A1:BA62"/>
  <sheetViews>
    <sheetView view="pageBreakPreview" topLeftCell="A28" zoomScaleNormal="80" zoomScaleSheetLayoutView="100" workbookViewId="0">
      <selection activeCell="A2" sqref="A2:H2"/>
    </sheetView>
  </sheetViews>
  <sheetFormatPr defaultColWidth="1.5" defaultRowHeight="30" customHeight="1" x14ac:dyDescent="0.4"/>
  <cols>
    <col min="1" max="15" width="1.5" style="13"/>
    <col min="16" max="16" width="2.5" style="13" bestFit="1" customWidth="1"/>
    <col min="17" max="47" width="1.5" style="13"/>
    <col min="48" max="48" width="1.5" style="13" customWidth="1"/>
    <col min="49" max="16384" width="1.5" style="13"/>
  </cols>
  <sheetData>
    <row r="1" spans="1:53" ht="46.5" customHeight="1" x14ac:dyDescent="0.15">
      <c r="A1" s="218" t="s">
        <v>42</v>
      </c>
      <c r="B1" s="218"/>
      <c r="C1" s="218"/>
      <c r="D1" s="218"/>
      <c r="E1" s="218"/>
      <c r="F1" s="218"/>
      <c r="G1" s="218"/>
      <c r="H1" s="218"/>
      <c r="I1" s="218"/>
      <c r="J1" s="218"/>
      <c r="K1" s="218"/>
      <c r="L1" s="218"/>
      <c r="M1" s="57"/>
      <c r="N1" s="57"/>
      <c r="O1" s="57"/>
      <c r="P1" s="57"/>
      <c r="Q1" s="57"/>
      <c r="R1" s="57"/>
      <c r="S1" s="57"/>
      <c r="T1" s="57"/>
      <c r="U1" s="57"/>
      <c r="V1" s="57"/>
      <c r="W1" s="57"/>
      <c r="X1" s="57"/>
      <c r="Y1" s="57"/>
      <c r="Z1" s="58"/>
      <c r="AA1" s="220" t="s">
        <v>118</v>
      </c>
      <c r="AB1" s="220"/>
      <c r="AC1" s="220"/>
      <c r="AD1" s="220"/>
      <c r="AE1" s="220"/>
      <c r="AF1" s="220"/>
      <c r="AG1" s="219"/>
      <c r="AH1" s="219"/>
      <c r="AI1" s="219"/>
      <c r="AJ1" s="219"/>
      <c r="AK1" s="219"/>
      <c r="AL1" s="219"/>
      <c r="AM1" s="219"/>
      <c r="AN1" s="189" t="s">
        <v>98</v>
      </c>
      <c r="AO1" s="189"/>
      <c r="AP1" s="189"/>
      <c r="AQ1" s="190"/>
      <c r="AR1" s="105" t="s">
        <v>43</v>
      </c>
      <c r="AS1" s="106"/>
      <c r="AT1" s="106"/>
      <c r="AU1" s="106"/>
      <c r="AV1" s="106"/>
      <c r="AW1" s="106"/>
      <c r="AX1" s="106"/>
      <c r="AY1" s="106"/>
      <c r="AZ1" s="106"/>
      <c r="BA1" s="107"/>
    </row>
    <row r="2" spans="1:53" ht="20.25" customHeight="1" x14ac:dyDescent="0.4">
      <c r="A2" s="114" t="s">
        <v>27</v>
      </c>
      <c r="B2" s="115"/>
      <c r="C2" s="115"/>
      <c r="D2" s="115"/>
      <c r="E2" s="115"/>
      <c r="F2" s="115"/>
      <c r="G2" s="115"/>
      <c r="H2" s="116"/>
      <c r="I2" s="117"/>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9"/>
      <c r="AJ2" s="14" t="s">
        <v>44</v>
      </c>
      <c r="AK2" s="15"/>
      <c r="AL2" s="15"/>
      <c r="AM2" s="15"/>
      <c r="AN2" s="15"/>
      <c r="AO2" s="15"/>
      <c r="AP2" s="15"/>
      <c r="AQ2" s="16"/>
      <c r="AR2" s="108"/>
      <c r="AS2" s="109"/>
      <c r="AT2" s="109"/>
      <c r="AU2" s="109"/>
      <c r="AV2" s="109"/>
      <c r="AW2" s="109"/>
      <c r="AX2" s="109"/>
      <c r="AY2" s="109"/>
      <c r="AZ2" s="109"/>
      <c r="BA2" s="110"/>
    </row>
    <row r="3" spans="1:53" ht="20.25" customHeight="1" x14ac:dyDescent="0.4">
      <c r="A3" s="120" t="s">
        <v>45</v>
      </c>
      <c r="B3" s="121"/>
      <c r="C3" s="121"/>
      <c r="D3" s="121"/>
      <c r="E3" s="121"/>
      <c r="F3" s="121"/>
      <c r="G3" s="121"/>
      <c r="H3" s="122"/>
      <c r="I3" s="124"/>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6"/>
      <c r="AJ3" s="17"/>
      <c r="AK3" s="130" t="s">
        <v>204</v>
      </c>
      <c r="AL3" s="130"/>
      <c r="AM3" s="130"/>
      <c r="AN3" s="130"/>
      <c r="AO3" s="130"/>
      <c r="AP3" s="130"/>
      <c r="AQ3" s="18"/>
      <c r="AR3" s="108"/>
      <c r="AS3" s="109"/>
      <c r="AT3" s="109"/>
      <c r="AU3" s="109"/>
      <c r="AV3" s="109"/>
      <c r="AW3" s="109"/>
      <c r="AX3" s="109"/>
      <c r="AY3" s="109"/>
      <c r="AZ3" s="109"/>
      <c r="BA3" s="110"/>
    </row>
    <row r="4" spans="1:53" ht="20.25" customHeight="1" x14ac:dyDescent="0.4">
      <c r="A4" s="111"/>
      <c r="B4" s="112"/>
      <c r="C4" s="112"/>
      <c r="D4" s="112"/>
      <c r="E4" s="112"/>
      <c r="F4" s="112"/>
      <c r="G4" s="112"/>
      <c r="H4" s="123"/>
      <c r="I4" s="127"/>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9"/>
      <c r="AJ4" s="19"/>
      <c r="AK4" s="131"/>
      <c r="AL4" s="131"/>
      <c r="AM4" s="131"/>
      <c r="AN4" s="131"/>
      <c r="AO4" s="131"/>
      <c r="AP4" s="131"/>
      <c r="AQ4" s="20"/>
      <c r="AR4" s="108"/>
      <c r="AS4" s="109"/>
      <c r="AT4" s="109"/>
      <c r="AU4" s="109"/>
      <c r="AV4" s="109"/>
      <c r="AW4" s="109"/>
      <c r="AX4" s="109"/>
      <c r="AY4" s="109"/>
      <c r="AZ4" s="109"/>
      <c r="BA4" s="110"/>
    </row>
    <row r="5" spans="1:53" ht="20.25" customHeight="1" x14ac:dyDescent="0.4">
      <c r="A5" s="132" t="s">
        <v>29</v>
      </c>
      <c r="B5" s="133"/>
      <c r="C5" s="133"/>
      <c r="D5" s="133"/>
      <c r="E5" s="133"/>
      <c r="F5" s="133"/>
      <c r="G5" s="133"/>
      <c r="H5" s="134"/>
      <c r="I5" s="138"/>
      <c r="J5" s="139"/>
      <c r="K5" s="139"/>
      <c r="L5" s="139"/>
      <c r="M5" s="139"/>
      <c r="N5" s="139"/>
      <c r="O5" s="139"/>
      <c r="P5" s="139"/>
      <c r="Q5" s="139"/>
      <c r="R5" s="139"/>
      <c r="S5" s="139"/>
      <c r="T5" s="139"/>
      <c r="U5" s="139"/>
      <c r="V5" s="139"/>
      <c r="W5" s="139"/>
      <c r="X5" s="139"/>
      <c r="Y5" s="139"/>
      <c r="Z5" s="139"/>
      <c r="AA5" s="139"/>
      <c r="AB5" s="139"/>
      <c r="AC5" s="140" t="str">
        <f>IF(I5="","",DATEDIF(I5,$AG$1,"Y"))</f>
        <v/>
      </c>
      <c r="AD5" s="140"/>
      <c r="AE5" s="140"/>
      <c r="AF5" s="140"/>
      <c r="AG5" s="140"/>
      <c r="AH5" s="141" t="s">
        <v>101</v>
      </c>
      <c r="AI5" s="141"/>
      <c r="AJ5" s="21"/>
      <c r="AK5" s="21"/>
      <c r="AL5" s="21"/>
      <c r="AM5" s="21"/>
      <c r="AN5" s="21"/>
      <c r="AO5" s="21"/>
      <c r="AP5" s="21"/>
      <c r="AQ5" s="22"/>
      <c r="AR5" s="111"/>
      <c r="AS5" s="112"/>
      <c r="AT5" s="112"/>
      <c r="AU5" s="112"/>
      <c r="AV5" s="112"/>
      <c r="AW5" s="112"/>
      <c r="AX5" s="112"/>
      <c r="AY5" s="112"/>
      <c r="AZ5" s="112"/>
      <c r="BA5" s="113"/>
    </row>
    <row r="6" spans="1:53" ht="20.25" customHeight="1" x14ac:dyDescent="0.4">
      <c r="A6" s="120" t="s">
        <v>46</v>
      </c>
      <c r="B6" s="121"/>
      <c r="C6" s="121"/>
      <c r="D6" s="121"/>
      <c r="E6" s="121"/>
      <c r="F6" s="121"/>
      <c r="G6" s="121"/>
      <c r="H6" s="122"/>
      <c r="I6" s="23" t="s">
        <v>47</v>
      </c>
      <c r="J6" s="23"/>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7"/>
    </row>
    <row r="7" spans="1:53" ht="20.25" customHeight="1" x14ac:dyDescent="0.4">
      <c r="A7" s="111"/>
      <c r="B7" s="112"/>
      <c r="C7" s="112"/>
      <c r="D7" s="112"/>
      <c r="E7" s="112"/>
      <c r="F7" s="112"/>
      <c r="G7" s="112"/>
      <c r="H7" s="123"/>
      <c r="I7" s="160"/>
      <c r="J7" s="161"/>
      <c r="K7" s="161"/>
      <c r="L7" s="161"/>
      <c r="M7" s="161"/>
      <c r="N7" s="162"/>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4"/>
    </row>
    <row r="8" spans="1:53" ht="24.75" customHeight="1" x14ac:dyDescent="0.4">
      <c r="A8" s="132" t="s">
        <v>48</v>
      </c>
      <c r="B8" s="133"/>
      <c r="C8" s="133"/>
      <c r="D8" s="133"/>
      <c r="E8" s="133"/>
      <c r="F8" s="133"/>
      <c r="G8" s="133"/>
      <c r="H8" s="134"/>
      <c r="I8" s="135"/>
      <c r="J8" s="136"/>
      <c r="K8" s="136"/>
      <c r="L8" s="136"/>
      <c r="M8" s="136"/>
      <c r="N8" s="136"/>
      <c r="O8" s="136"/>
      <c r="P8" s="136"/>
      <c r="Q8" s="136"/>
      <c r="R8" s="136"/>
      <c r="S8" s="136"/>
      <c r="T8" s="136"/>
      <c r="U8" s="136"/>
      <c r="V8" s="136"/>
      <c r="W8" s="136"/>
      <c r="X8" s="136"/>
      <c r="Y8" s="136"/>
      <c r="Z8" s="137"/>
      <c r="AA8" s="158" t="s">
        <v>49</v>
      </c>
      <c r="AB8" s="145"/>
      <c r="AC8" s="145"/>
      <c r="AD8" s="145"/>
      <c r="AE8" s="145"/>
      <c r="AF8" s="145"/>
      <c r="AG8" s="145"/>
      <c r="AH8" s="146"/>
      <c r="AI8" s="135"/>
      <c r="AJ8" s="136"/>
      <c r="AK8" s="136"/>
      <c r="AL8" s="136"/>
      <c r="AM8" s="136"/>
      <c r="AN8" s="136"/>
      <c r="AO8" s="136"/>
      <c r="AP8" s="136"/>
      <c r="AQ8" s="136"/>
      <c r="AR8" s="136"/>
      <c r="AS8" s="136"/>
      <c r="AT8" s="136"/>
      <c r="AU8" s="136"/>
      <c r="AV8" s="136"/>
      <c r="AW8" s="136"/>
      <c r="AX8" s="136"/>
      <c r="AY8" s="136"/>
      <c r="AZ8" s="136"/>
      <c r="BA8" s="137"/>
    </row>
    <row r="9" spans="1:53" ht="24.75" customHeight="1" x14ac:dyDescent="0.4">
      <c r="A9" s="132" t="s">
        <v>50</v>
      </c>
      <c r="B9" s="133"/>
      <c r="C9" s="133"/>
      <c r="D9" s="133"/>
      <c r="E9" s="133"/>
      <c r="F9" s="133"/>
      <c r="G9" s="133"/>
      <c r="H9" s="134"/>
      <c r="I9" s="135"/>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7"/>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32" t="s">
        <v>51</v>
      </c>
      <c r="B12" s="142"/>
      <c r="C12" s="142"/>
      <c r="D12" s="142"/>
      <c r="E12" s="142"/>
      <c r="F12" s="142"/>
      <c r="G12" s="142"/>
      <c r="H12" s="142"/>
      <c r="I12" s="142"/>
      <c r="J12" s="133"/>
      <c r="K12" s="133"/>
      <c r="L12" s="133"/>
      <c r="M12" s="133"/>
      <c r="N12" s="133"/>
      <c r="O12" s="143"/>
      <c r="P12" s="144" t="s">
        <v>84</v>
      </c>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45"/>
      <c r="AU12" s="146"/>
      <c r="AV12" s="147" t="s">
        <v>52</v>
      </c>
      <c r="AW12" s="147"/>
      <c r="AX12" s="147"/>
      <c r="AY12" s="147"/>
      <c r="AZ12" s="147"/>
      <c r="BA12" s="148"/>
    </row>
    <row r="13" spans="1:53" ht="25.5" customHeight="1" x14ac:dyDescent="0.4">
      <c r="A13" s="168"/>
      <c r="B13" s="159"/>
      <c r="C13" s="159"/>
      <c r="D13" s="53" t="s">
        <v>96</v>
      </c>
      <c r="E13" s="159"/>
      <c r="F13" s="159"/>
      <c r="G13" s="53" t="s">
        <v>97</v>
      </c>
      <c r="H13" s="149" t="s">
        <v>54</v>
      </c>
      <c r="I13" s="149"/>
      <c r="J13" s="159"/>
      <c r="K13" s="159"/>
      <c r="L13" s="54" t="s">
        <v>96</v>
      </c>
      <c r="M13" s="159"/>
      <c r="N13" s="159"/>
      <c r="O13" s="55" t="s">
        <v>97</v>
      </c>
      <c r="P13" s="150"/>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2"/>
      <c r="AV13" s="153"/>
      <c r="AW13" s="154"/>
      <c r="AX13" s="154"/>
      <c r="AY13" s="154"/>
      <c r="AZ13" s="154"/>
      <c r="BA13" s="155"/>
    </row>
    <row r="14" spans="1:53" ht="25.5" customHeight="1" x14ac:dyDescent="0.4">
      <c r="A14" s="168"/>
      <c r="B14" s="159"/>
      <c r="C14" s="159"/>
      <c r="D14" s="53" t="s">
        <v>96</v>
      </c>
      <c r="E14" s="159"/>
      <c r="F14" s="159"/>
      <c r="G14" s="53" t="s">
        <v>97</v>
      </c>
      <c r="H14" s="149" t="s">
        <v>54</v>
      </c>
      <c r="I14" s="149"/>
      <c r="J14" s="159"/>
      <c r="K14" s="159"/>
      <c r="L14" s="54" t="s">
        <v>96</v>
      </c>
      <c r="M14" s="159"/>
      <c r="N14" s="159"/>
      <c r="O14" s="55" t="s">
        <v>97</v>
      </c>
      <c r="P14" s="150"/>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2"/>
      <c r="AV14" s="153"/>
      <c r="AW14" s="154"/>
      <c r="AX14" s="154"/>
      <c r="AY14" s="154"/>
      <c r="AZ14" s="154"/>
      <c r="BA14" s="155"/>
    </row>
    <row r="15" spans="1:53" ht="25.5" customHeight="1" x14ac:dyDescent="0.4">
      <c r="A15" s="168"/>
      <c r="B15" s="159"/>
      <c r="C15" s="159"/>
      <c r="D15" s="53" t="s">
        <v>96</v>
      </c>
      <c r="E15" s="159"/>
      <c r="F15" s="159"/>
      <c r="G15" s="53" t="s">
        <v>97</v>
      </c>
      <c r="H15" s="149" t="s">
        <v>54</v>
      </c>
      <c r="I15" s="149"/>
      <c r="J15" s="159"/>
      <c r="K15" s="159"/>
      <c r="L15" s="54" t="s">
        <v>96</v>
      </c>
      <c r="M15" s="159"/>
      <c r="N15" s="159"/>
      <c r="O15" s="55" t="s">
        <v>97</v>
      </c>
      <c r="P15" s="150"/>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2"/>
      <c r="AV15" s="153"/>
      <c r="AW15" s="154"/>
      <c r="AX15" s="154"/>
      <c r="AY15" s="154"/>
      <c r="AZ15" s="154"/>
      <c r="BA15" s="155"/>
    </row>
    <row r="16" spans="1:53" ht="25.5" customHeight="1" x14ac:dyDescent="0.4">
      <c r="A16" s="168"/>
      <c r="B16" s="159"/>
      <c r="C16" s="159"/>
      <c r="D16" s="53" t="s">
        <v>96</v>
      </c>
      <c r="E16" s="159"/>
      <c r="F16" s="159"/>
      <c r="G16" s="53" t="s">
        <v>97</v>
      </c>
      <c r="H16" s="149" t="s">
        <v>54</v>
      </c>
      <c r="I16" s="149"/>
      <c r="J16" s="159"/>
      <c r="K16" s="159"/>
      <c r="L16" s="54" t="s">
        <v>96</v>
      </c>
      <c r="M16" s="159"/>
      <c r="N16" s="159"/>
      <c r="O16" s="55" t="s">
        <v>97</v>
      </c>
      <c r="P16" s="150"/>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2"/>
      <c r="AV16" s="153"/>
      <c r="AW16" s="154"/>
      <c r="AX16" s="154"/>
      <c r="AY16" s="154"/>
      <c r="AZ16" s="154"/>
      <c r="BA16" s="155"/>
    </row>
    <row r="17" spans="1:53" ht="25.5" customHeight="1" x14ac:dyDescent="0.4">
      <c r="A17" s="168"/>
      <c r="B17" s="159"/>
      <c r="C17" s="159"/>
      <c r="D17" s="53" t="s">
        <v>96</v>
      </c>
      <c r="E17" s="159"/>
      <c r="F17" s="159"/>
      <c r="G17" s="53" t="s">
        <v>97</v>
      </c>
      <c r="H17" s="149" t="s">
        <v>54</v>
      </c>
      <c r="I17" s="149"/>
      <c r="J17" s="159"/>
      <c r="K17" s="159"/>
      <c r="L17" s="54" t="s">
        <v>96</v>
      </c>
      <c r="M17" s="159"/>
      <c r="N17" s="159"/>
      <c r="O17" s="55" t="s">
        <v>97</v>
      </c>
      <c r="P17" s="150"/>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2"/>
      <c r="AV17" s="153"/>
      <c r="AW17" s="154"/>
      <c r="AX17" s="154"/>
      <c r="AY17" s="154"/>
      <c r="AZ17" s="154"/>
      <c r="BA17" s="155"/>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32" t="s">
        <v>56</v>
      </c>
      <c r="B19" s="142"/>
      <c r="C19" s="142"/>
      <c r="D19" s="142"/>
      <c r="E19" s="142"/>
      <c r="F19" s="142"/>
      <c r="G19" s="142"/>
      <c r="H19" s="142"/>
      <c r="I19" s="142"/>
      <c r="J19" s="133"/>
      <c r="K19" s="133"/>
      <c r="L19" s="133"/>
      <c r="M19" s="133"/>
      <c r="N19" s="133"/>
      <c r="O19" s="143"/>
      <c r="P19" s="144" t="s">
        <v>178</v>
      </c>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45"/>
      <c r="AU19" s="146"/>
      <c r="AV19" s="165" t="s">
        <v>57</v>
      </c>
      <c r="AW19" s="166"/>
      <c r="AX19" s="166"/>
      <c r="AY19" s="166"/>
      <c r="AZ19" s="166"/>
      <c r="BA19" s="167"/>
    </row>
    <row r="20" spans="1:53" ht="37.5" customHeight="1" x14ac:dyDescent="0.4">
      <c r="A20" s="168"/>
      <c r="B20" s="159"/>
      <c r="C20" s="159"/>
      <c r="D20" s="53" t="s">
        <v>96</v>
      </c>
      <c r="E20" s="159"/>
      <c r="F20" s="159"/>
      <c r="G20" s="53" t="s">
        <v>97</v>
      </c>
      <c r="H20" s="149" t="s">
        <v>54</v>
      </c>
      <c r="I20" s="149"/>
      <c r="J20" s="159"/>
      <c r="K20" s="159"/>
      <c r="L20" s="54" t="s">
        <v>96</v>
      </c>
      <c r="M20" s="159"/>
      <c r="N20" s="159"/>
      <c r="O20" s="55" t="s">
        <v>97</v>
      </c>
      <c r="P20" s="150"/>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2"/>
      <c r="AV20" s="153"/>
      <c r="AW20" s="154"/>
      <c r="AX20" s="154"/>
      <c r="AY20" s="154"/>
      <c r="AZ20" s="154"/>
      <c r="BA20" s="155"/>
    </row>
    <row r="21" spans="1:53" ht="37.5" customHeight="1" x14ac:dyDescent="0.4">
      <c r="A21" s="168"/>
      <c r="B21" s="159"/>
      <c r="C21" s="159"/>
      <c r="D21" s="53" t="s">
        <v>96</v>
      </c>
      <c r="E21" s="159"/>
      <c r="F21" s="159"/>
      <c r="G21" s="53" t="s">
        <v>97</v>
      </c>
      <c r="H21" s="149" t="s">
        <v>54</v>
      </c>
      <c r="I21" s="149"/>
      <c r="J21" s="159"/>
      <c r="K21" s="159"/>
      <c r="L21" s="54" t="s">
        <v>96</v>
      </c>
      <c r="M21" s="159"/>
      <c r="N21" s="159"/>
      <c r="O21" s="55" t="s">
        <v>97</v>
      </c>
      <c r="P21" s="150"/>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2"/>
      <c r="AV21" s="153" t="s">
        <v>205</v>
      </c>
      <c r="AW21" s="154"/>
      <c r="AX21" s="154"/>
      <c r="AY21" s="154"/>
      <c r="AZ21" s="154"/>
      <c r="BA21" s="155"/>
    </row>
    <row r="22" spans="1:53" ht="37.5" customHeight="1" x14ac:dyDescent="0.4">
      <c r="A22" s="168"/>
      <c r="B22" s="159"/>
      <c r="C22" s="159"/>
      <c r="D22" s="53" t="s">
        <v>96</v>
      </c>
      <c r="E22" s="159"/>
      <c r="F22" s="159"/>
      <c r="G22" s="53" t="s">
        <v>97</v>
      </c>
      <c r="H22" s="149" t="s">
        <v>54</v>
      </c>
      <c r="I22" s="149"/>
      <c r="J22" s="159"/>
      <c r="K22" s="159"/>
      <c r="L22" s="54" t="s">
        <v>96</v>
      </c>
      <c r="M22" s="159"/>
      <c r="N22" s="159"/>
      <c r="O22" s="55" t="s">
        <v>97</v>
      </c>
      <c r="P22" s="150"/>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2"/>
      <c r="AV22" s="153"/>
      <c r="AW22" s="154"/>
      <c r="AX22" s="154"/>
      <c r="AY22" s="154"/>
      <c r="AZ22" s="154"/>
      <c r="BA22" s="155"/>
    </row>
    <row r="23" spans="1:53" ht="37.5" customHeight="1" x14ac:dyDescent="0.4">
      <c r="A23" s="168"/>
      <c r="B23" s="159"/>
      <c r="C23" s="159"/>
      <c r="D23" s="53" t="s">
        <v>96</v>
      </c>
      <c r="E23" s="159"/>
      <c r="F23" s="159"/>
      <c r="G23" s="53" t="s">
        <v>97</v>
      </c>
      <c r="H23" s="149" t="s">
        <v>54</v>
      </c>
      <c r="I23" s="149"/>
      <c r="J23" s="159"/>
      <c r="K23" s="159"/>
      <c r="L23" s="54" t="s">
        <v>96</v>
      </c>
      <c r="M23" s="159"/>
      <c r="N23" s="159"/>
      <c r="O23" s="55" t="s">
        <v>97</v>
      </c>
      <c r="P23" s="150"/>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2"/>
      <c r="AV23" s="153"/>
      <c r="AW23" s="154"/>
      <c r="AX23" s="154"/>
      <c r="AY23" s="154"/>
      <c r="AZ23" s="154"/>
      <c r="BA23" s="155"/>
    </row>
    <row r="24" spans="1:53" ht="37.5" customHeight="1" x14ac:dyDescent="0.4">
      <c r="A24" s="168"/>
      <c r="B24" s="159"/>
      <c r="C24" s="159"/>
      <c r="D24" s="53" t="s">
        <v>96</v>
      </c>
      <c r="E24" s="159"/>
      <c r="F24" s="159"/>
      <c r="G24" s="53" t="s">
        <v>97</v>
      </c>
      <c r="H24" s="149" t="s">
        <v>54</v>
      </c>
      <c r="I24" s="149"/>
      <c r="J24" s="159"/>
      <c r="K24" s="159"/>
      <c r="L24" s="54" t="s">
        <v>96</v>
      </c>
      <c r="M24" s="159"/>
      <c r="N24" s="159"/>
      <c r="O24" s="55" t="s">
        <v>97</v>
      </c>
      <c r="P24" s="150"/>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2"/>
      <c r="AV24" s="153"/>
      <c r="AW24" s="154"/>
      <c r="AX24" s="154"/>
      <c r="AY24" s="154"/>
      <c r="AZ24" s="154"/>
      <c r="BA24" s="155"/>
    </row>
    <row r="25" spans="1:53" ht="37.5" customHeight="1" x14ac:dyDescent="0.4">
      <c r="A25" s="168"/>
      <c r="B25" s="159"/>
      <c r="C25" s="159"/>
      <c r="D25" s="53" t="s">
        <v>96</v>
      </c>
      <c r="E25" s="159"/>
      <c r="F25" s="159"/>
      <c r="G25" s="53" t="s">
        <v>97</v>
      </c>
      <c r="H25" s="149" t="s">
        <v>54</v>
      </c>
      <c r="I25" s="149"/>
      <c r="J25" s="159"/>
      <c r="K25" s="159"/>
      <c r="L25" s="54" t="s">
        <v>96</v>
      </c>
      <c r="M25" s="159"/>
      <c r="N25" s="159"/>
      <c r="O25" s="55" t="s">
        <v>97</v>
      </c>
      <c r="P25" s="150"/>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2"/>
      <c r="AV25" s="153"/>
      <c r="AW25" s="154"/>
      <c r="AX25" s="154"/>
      <c r="AY25" s="154"/>
      <c r="AZ25" s="154"/>
      <c r="BA25" s="155"/>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69" t="str">
        <f>IF(I3="","",I3)</f>
        <v/>
      </c>
      <c r="AN27" s="170"/>
      <c r="AO27" s="170"/>
      <c r="AP27" s="170"/>
      <c r="AQ27" s="170"/>
      <c r="AR27" s="170"/>
      <c r="AS27" s="170"/>
      <c r="AT27" s="170"/>
      <c r="AU27" s="170"/>
      <c r="AV27" s="170"/>
      <c r="AW27" s="170"/>
      <c r="AX27" s="170"/>
      <c r="AY27" s="170"/>
      <c r="AZ27" s="170"/>
      <c r="BA27" s="171"/>
    </row>
    <row r="28" spans="1:53" s="27" customFormat="1" ht="14.25" x14ac:dyDescent="0.4">
      <c r="A28" s="175" t="s">
        <v>58</v>
      </c>
      <c r="B28" s="133"/>
      <c r="C28" s="133"/>
      <c r="D28" s="133"/>
      <c r="E28" s="133"/>
      <c r="F28" s="133"/>
      <c r="G28" s="133"/>
      <c r="H28" s="143"/>
      <c r="I28" s="176" t="s">
        <v>59</v>
      </c>
      <c r="J28" s="133"/>
      <c r="K28" s="133"/>
      <c r="L28" s="133"/>
      <c r="M28" s="133"/>
      <c r="N28" s="133"/>
      <c r="O28" s="133"/>
      <c r="P28" s="133"/>
      <c r="Q28" s="133"/>
      <c r="R28" s="133"/>
      <c r="S28" s="133"/>
      <c r="T28" s="133"/>
      <c r="U28" s="133"/>
      <c r="V28" s="133"/>
      <c r="W28" s="133"/>
      <c r="X28" s="133"/>
      <c r="Y28" s="133"/>
      <c r="Z28" s="143"/>
      <c r="AA28" s="175" t="s">
        <v>58</v>
      </c>
      <c r="AB28" s="133"/>
      <c r="AC28" s="133"/>
      <c r="AD28" s="133"/>
      <c r="AE28" s="133"/>
      <c r="AF28" s="133"/>
      <c r="AG28" s="133"/>
      <c r="AH28" s="143"/>
      <c r="AI28" s="177" t="s">
        <v>60</v>
      </c>
      <c r="AJ28" s="178"/>
      <c r="AK28" s="178"/>
      <c r="AL28" s="178"/>
      <c r="AM28" s="179"/>
      <c r="AN28" s="179"/>
      <c r="AO28" s="179"/>
      <c r="AP28" s="179"/>
      <c r="AQ28" s="179"/>
      <c r="AR28" s="179"/>
      <c r="AS28" s="179"/>
      <c r="AT28" s="179"/>
      <c r="AU28" s="179"/>
      <c r="AV28" s="179"/>
      <c r="AW28" s="179"/>
      <c r="AX28" s="179"/>
      <c r="AY28" s="179"/>
      <c r="AZ28" s="179"/>
      <c r="BA28" s="180"/>
    </row>
    <row r="29" spans="1:53" s="27" customFormat="1" ht="21" customHeight="1" x14ac:dyDescent="0.4">
      <c r="A29" s="168"/>
      <c r="B29" s="159"/>
      <c r="C29" s="159"/>
      <c r="D29" s="53" t="s">
        <v>96</v>
      </c>
      <c r="E29" s="159"/>
      <c r="F29" s="159"/>
      <c r="G29" s="53" t="s">
        <v>97</v>
      </c>
      <c r="H29" s="28"/>
      <c r="I29" s="29" t="s">
        <v>61</v>
      </c>
      <c r="J29" s="30"/>
      <c r="K29" s="30"/>
      <c r="L29" s="30"/>
      <c r="M29" s="30"/>
      <c r="N29" s="30"/>
      <c r="O29" s="30"/>
      <c r="P29" s="30"/>
      <c r="Q29" s="30"/>
      <c r="R29" s="30"/>
      <c r="S29" s="154"/>
      <c r="T29" s="154"/>
      <c r="U29" s="154"/>
      <c r="V29" s="154"/>
      <c r="W29" s="154"/>
      <c r="X29" s="30" t="s">
        <v>62</v>
      </c>
      <c r="Y29" s="30"/>
      <c r="Z29" s="30"/>
      <c r="AA29" s="168"/>
      <c r="AB29" s="159"/>
      <c r="AC29" s="159"/>
      <c r="AD29" s="53" t="s">
        <v>96</v>
      </c>
      <c r="AE29" s="159"/>
      <c r="AF29" s="159"/>
      <c r="AG29" s="53" t="s">
        <v>97</v>
      </c>
      <c r="AH29" s="28"/>
      <c r="AI29" s="174"/>
      <c r="AJ29" s="136"/>
      <c r="AK29" s="136"/>
      <c r="AL29" s="136"/>
      <c r="AM29" s="136"/>
      <c r="AN29" s="136"/>
      <c r="AO29" s="136"/>
      <c r="AP29" s="136"/>
      <c r="AQ29" s="136"/>
      <c r="AR29" s="136"/>
      <c r="AS29" s="136"/>
      <c r="AT29" s="136"/>
      <c r="AU29" s="136"/>
      <c r="AV29" s="136"/>
      <c r="AW29" s="136"/>
      <c r="AX29" s="136"/>
      <c r="AY29" s="136"/>
      <c r="AZ29" s="136"/>
      <c r="BA29" s="137"/>
    </row>
    <row r="30" spans="1:53" s="27" customFormat="1" ht="21" customHeight="1" x14ac:dyDescent="0.4">
      <c r="A30" s="168"/>
      <c r="B30" s="159"/>
      <c r="C30" s="159"/>
      <c r="D30" s="53" t="s">
        <v>96</v>
      </c>
      <c r="E30" s="159"/>
      <c r="F30" s="159"/>
      <c r="G30" s="53" t="s">
        <v>97</v>
      </c>
      <c r="H30" s="28"/>
      <c r="I30" s="172" t="s">
        <v>63</v>
      </c>
      <c r="J30" s="173"/>
      <c r="K30" s="173"/>
      <c r="L30" s="173"/>
      <c r="M30" s="154"/>
      <c r="N30" s="154"/>
      <c r="O30" s="154"/>
      <c r="P30" s="154"/>
      <c r="Q30" s="154"/>
      <c r="R30" s="154"/>
      <c r="S30" s="30"/>
      <c r="T30" s="30" t="s">
        <v>64</v>
      </c>
      <c r="U30" s="30"/>
      <c r="V30" s="30"/>
      <c r="W30" s="30"/>
      <c r="X30" s="30"/>
      <c r="Y30" s="30"/>
      <c r="Z30" s="30"/>
      <c r="AA30" s="168"/>
      <c r="AB30" s="159"/>
      <c r="AC30" s="159"/>
      <c r="AD30" s="53" t="s">
        <v>96</v>
      </c>
      <c r="AE30" s="159"/>
      <c r="AF30" s="159"/>
      <c r="AG30" s="53" t="s">
        <v>97</v>
      </c>
      <c r="AH30" s="28"/>
      <c r="AI30" s="174"/>
      <c r="AJ30" s="136"/>
      <c r="AK30" s="136"/>
      <c r="AL30" s="136"/>
      <c r="AM30" s="136"/>
      <c r="AN30" s="136"/>
      <c r="AO30" s="136"/>
      <c r="AP30" s="136"/>
      <c r="AQ30" s="136"/>
      <c r="AR30" s="136"/>
      <c r="AS30" s="136"/>
      <c r="AT30" s="136"/>
      <c r="AU30" s="136"/>
      <c r="AV30" s="136"/>
      <c r="AW30" s="136"/>
      <c r="AX30" s="136"/>
      <c r="AY30" s="136"/>
      <c r="AZ30" s="136"/>
      <c r="BA30" s="137"/>
    </row>
    <row r="31" spans="1:53" s="27" customFormat="1" ht="21" customHeight="1" x14ac:dyDescent="0.4">
      <c r="A31" s="168"/>
      <c r="B31" s="159"/>
      <c r="C31" s="159"/>
      <c r="D31" s="53" t="s">
        <v>96</v>
      </c>
      <c r="E31" s="159"/>
      <c r="F31" s="159"/>
      <c r="G31" s="53" t="s">
        <v>97</v>
      </c>
      <c r="H31" s="28"/>
      <c r="I31" s="172" t="s">
        <v>65</v>
      </c>
      <c r="J31" s="173"/>
      <c r="K31" s="173"/>
      <c r="L31" s="173"/>
      <c r="M31" s="154"/>
      <c r="N31" s="154"/>
      <c r="O31" s="154"/>
      <c r="P31" s="154"/>
      <c r="Q31" s="154"/>
      <c r="R31" s="154"/>
      <c r="S31" s="30"/>
      <c r="T31" s="30" t="s">
        <v>64</v>
      </c>
      <c r="U31" s="30"/>
      <c r="V31" s="30"/>
      <c r="W31" s="30"/>
      <c r="X31" s="30"/>
      <c r="Y31" s="30"/>
      <c r="Z31" s="30"/>
      <c r="AA31" s="168"/>
      <c r="AB31" s="159"/>
      <c r="AC31" s="159"/>
      <c r="AD31" s="53" t="s">
        <v>96</v>
      </c>
      <c r="AE31" s="159"/>
      <c r="AF31" s="159"/>
      <c r="AG31" s="53" t="s">
        <v>97</v>
      </c>
      <c r="AH31" s="28"/>
      <c r="AI31" s="174"/>
      <c r="AJ31" s="136"/>
      <c r="AK31" s="136"/>
      <c r="AL31" s="136"/>
      <c r="AM31" s="136"/>
      <c r="AN31" s="136"/>
      <c r="AO31" s="136"/>
      <c r="AP31" s="136"/>
      <c r="AQ31" s="136"/>
      <c r="AR31" s="136"/>
      <c r="AS31" s="136"/>
      <c r="AT31" s="136"/>
      <c r="AU31" s="136"/>
      <c r="AV31" s="136"/>
      <c r="AW31" s="136"/>
      <c r="AX31" s="136"/>
      <c r="AY31" s="136"/>
      <c r="AZ31" s="136"/>
      <c r="BA31" s="137"/>
    </row>
    <row r="32" spans="1:53" s="27" customFormat="1" ht="21" customHeight="1" x14ac:dyDescent="0.4">
      <c r="A32" s="168"/>
      <c r="B32" s="159"/>
      <c r="C32" s="159"/>
      <c r="D32" s="53" t="s">
        <v>96</v>
      </c>
      <c r="E32" s="159"/>
      <c r="F32" s="159"/>
      <c r="G32" s="53" t="s">
        <v>97</v>
      </c>
      <c r="H32" s="28"/>
      <c r="I32" s="216" t="s">
        <v>66</v>
      </c>
      <c r="J32" s="217"/>
      <c r="K32" s="217"/>
      <c r="L32" s="202"/>
      <c r="M32" s="202"/>
      <c r="N32" s="202"/>
      <c r="O32" s="202"/>
      <c r="P32" s="202"/>
      <c r="Q32" s="202"/>
      <c r="R32" s="202"/>
      <c r="S32" s="202"/>
      <c r="T32" s="202"/>
      <c r="U32" s="202"/>
      <c r="V32" s="202"/>
      <c r="W32" s="202"/>
      <c r="X32" s="202"/>
      <c r="Y32" s="202"/>
      <c r="Z32" s="203"/>
      <c r="AA32" s="168"/>
      <c r="AB32" s="159"/>
      <c r="AC32" s="159"/>
      <c r="AD32" s="53" t="s">
        <v>96</v>
      </c>
      <c r="AE32" s="159"/>
      <c r="AF32" s="159"/>
      <c r="AG32" s="53" t="s">
        <v>97</v>
      </c>
      <c r="AH32" s="28"/>
      <c r="AI32" s="174"/>
      <c r="AJ32" s="136"/>
      <c r="AK32" s="136"/>
      <c r="AL32" s="136"/>
      <c r="AM32" s="136"/>
      <c r="AN32" s="136"/>
      <c r="AO32" s="136"/>
      <c r="AP32" s="136"/>
      <c r="AQ32" s="136"/>
      <c r="AR32" s="136"/>
      <c r="AS32" s="136"/>
      <c r="AT32" s="136"/>
      <c r="AU32" s="136"/>
      <c r="AV32" s="136"/>
      <c r="AW32" s="136"/>
      <c r="AX32" s="136"/>
      <c r="AY32" s="136"/>
      <c r="AZ32" s="136"/>
      <c r="BA32" s="137"/>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204" t="s">
        <v>197</v>
      </c>
      <c r="B34" s="205"/>
      <c r="C34" s="205"/>
      <c r="D34" s="205"/>
      <c r="E34" s="206"/>
      <c r="F34" s="172" t="s">
        <v>200</v>
      </c>
      <c r="G34" s="173"/>
      <c r="H34" s="173"/>
      <c r="I34" s="173"/>
      <c r="J34" s="173"/>
      <c r="K34" s="173"/>
      <c r="L34" s="173"/>
      <c r="M34" s="173"/>
      <c r="N34" s="173"/>
      <c r="O34" s="173"/>
      <c r="P34" s="172" t="s">
        <v>199</v>
      </c>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210"/>
    </row>
    <row r="35" spans="1:53" s="34" customFormat="1" ht="23.25" customHeight="1" x14ac:dyDescent="0.4">
      <c r="A35" s="221"/>
      <c r="B35" s="222"/>
      <c r="C35" s="222"/>
      <c r="D35" s="222"/>
      <c r="E35" s="223"/>
      <c r="F35" s="212"/>
      <c r="G35" s="213"/>
      <c r="H35" s="213"/>
      <c r="I35" s="68" t="s">
        <v>96</v>
      </c>
      <c r="J35" s="214"/>
      <c r="K35" s="214"/>
      <c r="L35" s="68" t="s">
        <v>97</v>
      </c>
      <c r="M35" s="224"/>
      <c r="N35" s="224"/>
      <c r="O35" s="68" t="s">
        <v>198</v>
      </c>
      <c r="P35" s="225"/>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7"/>
    </row>
    <row r="36" spans="1:53" s="34" customFormat="1" ht="23.25" customHeight="1" x14ac:dyDescent="0.4">
      <c r="A36" s="207"/>
      <c r="B36" s="208"/>
      <c r="C36" s="208"/>
      <c r="D36" s="208"/>
      <c r="E36" s="209"/>
      <c r="F36" s="212"/>
      <c r="G36" s="213"/>
      <c r="H36" s="213"/>
      <c r="I36" s="68" t="s">
        <v>96</v>
      </c>
      <c r="J36" s="214"/>
      <c r="K36" s="214"/>
      <c r="L36" s="68" t="s">
        <v>97</v>
      </c>
      <c r="M36" s="224"/>
      <c r="N36" s="224"/>
      <c r="O36" s="68" t="s">
        <v>198</v>
      </c>
      <c r="P36" s="225"/>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7"/>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204" t="s">
        <v>67</v>
      </c>
      <c r="B38" s="205"/>
      <c r="C38" s="205"/>
      <c r="D38" s="205"/>
      <c r="E38" s="206"/>
      <c r="F38" s="172" t="s">
        <v>68</v>
      </c>
      <c r="G38" s="173"/>
      <c r="H38" s="173"/>
      <c r="I38" s="173"/>
      <c r="J38" s="173"/>
      <c r="K38" s="173"/>
      <c r="L38" s="173"/>
      <c r="M38" s="173"/>
      <c r="N38" s="173"/>
      <c r="O38" s="173"/>
      <c r="P38" s="173"/>
      <c r="Q38" s="173"/>
      <c r="R38" s="173"/>
      <c r="S38" s="173"/>
      <c r="T38" s="210"/>
      <c r="U38" s="172" t="s">
        <v>69</v>
      </c>
      <c r="V38" s="133"/>
      <c r="W38" s="133"/>
      <c r="X38" s="133"/>
      <c r="Y38" s="133"/>
      <c r="Z38" s="133"/>
      <c r="AA38" s="133"/>
      <c r="AB38" s="133"/>
      <c r="AC38" s="143"/>
      <c r="AD38" s="211" t="s">
        <v>70</v>
      </c>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row>
    <row r="39" spans="1:53" s="34" customFormat="1" ht="23.25" customHeight="1" x14ac:dyDescent="0.4">
      <c r="A39" s="207"/>
      <c r="B39" s="208"/>
      <c r="C39" s="208"/>
      <c r="D39" s="208"/>
      <c r="E39" s="209"/>
      <c r="F39" s="212"/>
      <c r="G39" s="213"/>
      <c r="H39" s="213"/>
      <c r="I39" s="68" t="s">
        <v>96</v>
      </c>
      <c r="J39" s="214"/>
      <c r="K39" s="214"/>
      <c r="L39" s="68" t="s">
        <v>97</v>
      </c>
      <c r="M39" s="68" t="s">
        <v>54</v>
      </c>
      <c r="N39" s="213"/>
      <c r="O39" s="213"/>
      <c r="P39" s="213"/>
      <c r="Q39" s="68" t="s">
        <v>96</v>
      </c>
      <c r="R39" s="215"/>
      <c r="S39" s="215"/>
      <c r="T39" s="68" t="s">
        <v>97</v>
      </c>
      <c r="U39" s="191"/>
      <c r="V39" s="192"/>
      <c r="W39" s="192"/>
      <c r="X39" s="192"/>
      <c r="Y39" s="192"/>
      <c r="Z39" s="192"/>
      <c r="AA39" s="192"/>
      <c r="AB39" s="192"/>
      <c r="AC39" s="193"/>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row>
    <row r="40" spans="1:53" s="27" customFormat="1" ht="12.75" customHeight="1" thickBot="1" x14ac:dyDescent="0.45">
      <c r="A40" s="35"/>
      <c r="B40" s="36"/>
      <c r="C40" s="36"/>
      <c r="D40" s="36"/>
      <c r="E40" s="36"/>
      <c r="F40" s="36"/>
      <c r="G40" s="36"/>
      <c r="H40" s="36"/>
      <c r="I40" s="36"/>
      <c r="J40" s="30"/>
      <c r="K40" s="30"/>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95" t="s">
        <v>71</v>
      </c>
      <c r="B41" s="196"/>
      <c r="C41" s="196"/>
      <c r="D41" s="196"/>
      <c r="E41" s="196"/>
      <c r="F41" s="196"/>
      <c r="G41" s="196"/>
      <c r="H41" s="196"/>
      <c r="I41" s="196"/>
      <c r="J41" s="196"/>
      <c r="K41" s="196"/>
      <c r="L41" s="196"/>
      <c r="M41" s="196"/>
      <c r="N41" s="196"/>
      <c r="O41" s="196"/>
      <c r="P41" s="196"/>
      <c r="Q41" s="196"/>
      <c r="R41" s="196"/>
      <c r="S41" s="196"/>
      <c r="T41" s="196"/>
      <c r="U41" s="197"/>
      <c r="V41" s="198"/>
      <c r="W41" s="199"/>
      <c r="X41" s="199"/>
      <c r="Y41" s="199"/>
      <c r="Z41" s="200"/>
      <c r="AA41" s="201" t="s">
        <v>72</v>
      </c>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7"/>
      <c r="AY41" s="198"/>
      <c r="AZ41" s="199"/>
      <c r="BA41" s="200"/>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181"/>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3"/>
    </row>
    <row r="48" spans="1:53" ht="33" customHeight="1" x14ac:dyDescent="0.4">
      <c r="A48" s="181"/>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3"/>
    </row>
    <row r="49" spans="1:53" ht="33" customHeight="1" x14ac:dyDescent="0.4">
      <c r="A49" s="181"/>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3"/>
    </row>
    <row r="50" spans="1:53" ht="33" customHeight="1" x14ac:dyDescent="0.4">
      <c r="A50" s="181"/>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3"/>
    </row>
    <row r="51" spans="1:53" ht="33" customHeight="1" x14ac:dyDescent="0.4">
      <c r="A51" s="181"/>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3"/>
    </row>
    <row r="52" spans="1:53" ht="33" customHeight="1" x14ac:dyDescent="0.4">
      <c r="A52" s="181"/>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3"/>
    </row>
    <row r="53" spans="1:53" ht="33" customHeight="1" x14ac:dyDescent="0.4">
      <c r="A53" s="184"/>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6"/>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87" t="s">
        <v>80</v>
      </c>
      <c r="B55" s="188"/>
      <c r="C55" s="188"/>
      <c r="D55" s="188"/>
      <c r="E55" s="188"/>
      <c r="F55" s="188"/>
      <c r="G55" s="188"/>
      <c r="H55" s="188"/>
      <c r="I55" s="188"/>
      <c r="J55" s="188"/>
      <c r="K55" s="188"/>
      <c r="L55" s="188"/>
      <c r="M55" s="188"/>
      <c r="N55" s="188"/>
      <c r="O55" s="188"/>
      <c r="P55" s="188"/>
      <c r="Q55" s="188"/>
      <c r="R55" s="188"/>
      <c r="S55" s="188"/>
      <c r="T55" s="188"/>
      <c r="U55" s="188"/>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3"/>
    </row>
    <row r="57" spans="1:53" ht="32.25" customHeight="1" x14ac:dyDescent="0.4">
      <c r="A57" s="181"/>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3"/>
    </row>
    <row r="58" spans="1:53" ht="32.25" customHeight="1" x14ac:dyDescent="0.4">
      <c r="A58" s="181"/>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3"/>
    </row>
    <row r="59" spans="1:53" ht="32.25" customHeight="1" x14ac:dyDescent="0.4">
      <c r="A59" s="18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3"/>
    </row>
    <row r="60" spans="1:53" ht="32.25" customHeight="1" x14ac:dyDescent="0.4">
      <c r="A60" s="184"/>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6"/>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sheetProtection formatCells="0" formatColumns="0" formatRows="0" insertColumns="0" insertRows="0"/>
  <mergeCells count="167">
    <mergeCell ref="A34:E36"/>
    <mergeCell ref="F36:H36"/>
    <mergeCell ref="J36:K36"/>
    <mergeCell ref="M36:N36"/>
    <mergeCell ref="F34:O34"/>
    <mergeCell ref="P34:BA34"/>
    <mergeCell ref="P36:BA36"/>
    <mergeCell ref="F35:H35"/>
    <mergeCell ref="J35:K35"/>
    <mergeCell ref="M35:N35"/>
    <mergeCell ref="P35:BA35"/>
    <mergeCell ref="F39:H39"/>
    <mergeCell ref="J39:K39"/>
    <mergeCell ref="N39:P39"/>
    <mergeCell ref="R39:S39"/>
    <mergeCell ref="AA32:AC32"/>
    <mergeCell ref="AE32:AF32"/>
    <mergeCell ref="I32:K32"/>
    <mergeCell ref="A1:L1"/>
    <mergeCell ref="AG1:AM1"/>
    <mergeCell ref="AA1:AF1"/>
    <mergeCell ref="AA29:AC29"/>
    <mergeCell ref="AE29:AF29"/>
    <mergeCell ref="AA30:AC30"/>
    <mergeCell ref="AE30:AF30"/>
    <mergeCell ref="AA31:AC31"/>
    <mergeCell ref="AE31:AF31"/>
    <mergeCell ref="E29:F29"/>
    <mergeCell ref="A30:C30"/>
    <mergeCell ref="E30:F30"/>
    <mergeCell ref="A31:C31"/>
    <mergeCell ref="E31:F31"/>
    <mergeCell ref="A32:C32"/>
    <mergeCell ref="E32:F32"/>
    <mergeCell ref="A22:C22"/>
    <mergeCell ref="E23:F23"/>
    <mergeCell ref="A24:C24"/>
    <mergeCell ref="E14:F14"/>
    <mergeCell ref="A15:C15"/>
    <mergeCell ref="E15:F15"/>
    <mergeCell ref="A16:C16"/>
    <mergeCell ref="J21:K21"/>
    <mergeCell ref="J14:K14"/>
    <mergeCell ref="E16:F16"/>
    <mergeCell ref="A17:C17"/>
    <mergeCell ref="E17:F17"/>
    <mergeCell ref="A20:C20"/>
    <mergeCell ref="E20:F20"/>
    <mergeCell ref="A21:C21"/>
    <mergeCell ref="E21:F21"/>
    <mergeCell ref="A47:BA53"/>
    <mergeCell ref="A55:U55"/>
    <mergeCell ref="A56:BA60"/>
    <mergeCell ref="AN1:AQ1"/>
    <mergeCell ref="U39:AC39"/>
    <mergeCell ref="AD39:BA39"/>
    <mergeCell ref="A41:U41"/>
    <mergeCell ref="V41:Z41"/>
    <mergeCell ref="AA41:AX41"/>
    <mergeCell ref="AY41:BA41"/>
    <mergeCell ref="L32:Z32"/>
    <mergeCell ref="AI32:BA32"/>
    <mergeCell ref="A38:E39"/>
    <mergeCell ref="F38:T38"/>
    <mergeCell ref="U38:AC38"/>
    <mergeCell ref="AD38:BA38"/>
    <mergeCell ref="I30:L30"/>
    <mergeCell ref="M24:N24"/>
    <mergeCell ref="J25:K25"/>
    <mergeCell ref="M25:N25"/>
    <mergeCell ref="A13:C13"/>
    <mergeCell ref="A14:C14"/>
    <mergeCell ref="M30:R30"/>
    <mergeCell ref="AI30:BA30"/>
    <mergeCell ref="I31:L31"/>
    <mergeCell ref="M31:R31"/>
    <mergeCell ref="AI31:BA31"/>
    <mergeCell ref="A28:H28"/>
    <mergeCell ref="I28:Z28"/>
    <mergeCell ref="AA28:AH28"/>
    <mergeCell ref="AI28:BA28"/>
    <mergeCell ref="AI29:BA29"/>
    <mergeCell ref="S29:W29"/>
    <mergeCell ref="A29:C29"/>
    <mergeCell ref="H25:I25"/>
    <mergeCell ref="P25:AU25"/>
    <mergeCell ref="AV25:BA25"/>
    <mergeCell ref="AM27:BA27"/>
    <mergeCell ref="A25:C25"/>
    <mergeCell ref="E25:F25"/>
    <mergeCell ref="H24:I24"/>
    <mergeCell ref="P24:AU24"/>
    <mergeCell ref="AV24:BA24"/>
    <mergeCell ref="E24:F24"/>
    <mergeCell ref="J24:K24"/>
    <mergeCell ref="P23:AU23"/>
    <mergeCell ref="AV23:BA23"/>
    <mergeCell ref="H21:I21"/>
    <mergeCell ref="P21:AU21"/>
    <mergeCell ref="AV21:BA21"/>
    <mergeCell ref="H22:I22"/>
    <mergeCell ref="P22:AU22"/>
    <mergeCell ref="AV22:BA22"/>
    <mergeCell ref="A19:O19"/>
    <mergeCell ref="P19:AU19"/>
    <mergeCell ref="AV19:BA19"/>
    <mergeCell ref="H20:I20"/>
    <mergeCell ref="P20:AU20"/>
    <mergeCell ref="AV20:BA20"/>
    <mergeCell ref="J20:K20"/>
    <mergeCell ref="M20:N20"/>
    <mergeCell ref="H23:I23"/>
    <mergeCell ref="M21:N21"/>
    <mergeCell ref="J22:K22"/>
    <mergeCell ref="M22:N22"/>
    <mergeCell ref="J23:K23"/>
    <mergeCell ref="M23:N23"/>
    <mergeCell ref="E22:F22"/>
    <mergeCell ref="A23:C23"/>
    <mergeCell ref="P16:AU16"/>
    <mergeCell ref="AV16:BA16"/>
    <mergeCell ref="H17:I17"/>
    <mergeCell ref="P17:AU17"/>
    <mergeCell ref="AV17:BA17"/>
    <mergeCell ref="H14:I14"/>
    <mergeCell ref="P14:AU14"/>
    <mergeCell ref="AV14:BA14"/>
    <mergeCell ref="H15:I15"/>
    <mergeCell ref="P15:AU15"/>
    <mergeCell ref="AV15:BA15"/>
    <mergeCell ref="M14:N14"/>
    <mergeCell ref="H16:I16"/>
    <mergeCell ref="J15:K15"/>
    <mergeCell ref="M15:N15"/>
    <mergeCell ref="J16:K16"/>
    <mergeCell ref="M16:N16"/>
    <mergeCell ref="J17:K17"/>
    <mergeCell ref="M17:N17"/>
    <mergeCell ref="A12:O12"/>
    <mergeCell ref="P12:AU12"/>
    <mergeCell ref="AV12:BA12"/>
    <mergeCell ref="H13:I13"/>
    <mergeCell ref="P13:AU13"/>
    <mergeCell ref="AV13:BA13"/>
    <mergeCell ref="A6:H7"/>
    <mergeCell ref="K6:BA6"/>
    <mergeCell ref="A8:H8"/>
    <mergeCell ref="I8:Z8"/>
    <mergeCell ref="AA8:AH8"/>
    <mergeCell ref="AI8:BA8"/>
    <mergeCell ref="E13:F13"/>
    <mergeCell ref="J13:K13"/>
    <mergeCell ref="M13:N13"/>
    <mergeCell ref="I7:M7"/>
    <mergeCell ref="N7:BA7"/>
    <mergeCell ref="AR1:BA5"/>
    <mergeCell ref="A2:H2"/>
    <mergeCell ref="I2:AI2"/>
    <mergeCell ref="A3:H4"/>
    <mergeCell ref="I3:AI4"/>
    <mergeCell ref="AK3:AP4"/>
    <mergeCell ref="A5:H5"/>
    <mergeCell ref="A9:H9"/>
    <mergeCell ref="I9:BA9"/>
    <mergeCell ref="I5:AB5"/>
    <mergeCell ref="AC5:AG5"/>
    <mergeCell ref="AH5:AI5"/>
  </mergeCells>
  <phoneticPr fontId="2"/>
  <conditionalFormatting sqref="A13:C13">
    <cfRule type="containsBlanks" dxfId="119" priority="68">
      <formula>LEN(TRIM(A13))=0</formula>
    </cfRule>
  </conditionalFormatting>
  <conditionalFormatting sqref="A47:BA53">
    <cfRule type="containsBlanks" dxfId="118" priority="83">
      <formula>LEN(TRIM(A47))=0</formula>
    </cfRule>
  </conditionalFormatting>
  <conditionalFormatting sqref="A56:BA60">
    <cfRule type="containsBlanks" dxfId="117" priority="69">
      <formula>LEN(TRIM(A56))=0</formula>
    </cfRule>
  </conditionalFormatting>
  <conditionalFormatting sqref="E13:F13">
    <cfRule type="containsBlanks" dxfId="116" priority="67">
      <formula>LEN(TRIM(E13))=0</formula>
    </cfRule>
  </conditionalFormatting>
  <conditionalFormatting sqref="I8:Z8">
    <cfRule type="containsBlanks" dxfId="115" priority="73">
      <formula>LEN(TRIM(I8))=0</formula>
    </cfRule>
  </conditionalFormatting>
  <conditionalFormatting sqref="I5:AB5">
    <cfRule type="containsBlanks" dxfId="114" priority="78">
      <formula>LEN(TRIM(I5))=0</formula>
    </cfRule>
  </conditionalFormatting>
  <conditionalFormatting sqref="I2:AI4">
    <cfRule type="containsBlanks" dxfId="113" priority="80">
      <formula>LEN(TRIM(I2))=0</formula>
    </cfRule>
  </conditionalFormatting>
  <conditionalFormatting sqref="I7:BA7">
    <cfRule type="containsBlanks" dxfId="112" priority="76">
      <formula>LEN(TRIM(I7))=0</formula>
    </cfRule>
  </conditionalFormatting>
  <conditionalFormatting sqref="I9:BA9">
    <cfRule type="containsBlanks" dxfId="111" priority="75">
      <formula>LEN(TRIM(I9))=0</formula>
    </cfRule>
  </conditionalFormatting>
  <conditionalFormatting sqref="J13:K13">
    <cfRule type="containsBlanks" dxfId="110" priority="66">
      <formula>LEN(TRIM(J13))=0</formula>
    </cfRule>
  </conditionalFormatting>
  <conditionalFormatting sqref="K6:BA6">
    <cfRule type="containsBlanks" dxfId="109" priority="77">
      <formula>LEN(TRIM(K6))=0</formula>
    </cfRule>
  </conditionalFormatting>
  <conditionalFormatting sqref="L32:Z32">
    <cfRule type="expression" dxfId="108" priority="37">
      <formula>IF(AND(A32&lt;&gt;"",L32=""),TRUE,FALSE)</formula>
    </cfRule>
  </conditionalFormatting>
  <conditionalFormatting sqref="M13:N13">
    <cfRule type="containsBlanks" dxfId="107" priority="65">
      <formula>LEN(TRIM(M13))=0</formula>
    </cfRule>
  </conditionalFormatting>
  <conditionalFormatting sqref="M30:R31">
    <cfRule type="expression" dxfId="106" priority="38">
      <formula>IF(AND(A30&lt;&gt;"",M30=""),TRUE,FALSE)</formula>
    </cfRule>
  </conditionalFormatting>
  <conditionalFormatting sqref="P14:AU17">
    <cfRule type="expression" dxfId="105" priority="15">
      <formula>IF(AND(A14&lt;&gt;"",P14=""),TRUE,FALSE)</formula>
    </cfRule>
  </conditionalFormatting>
  <conditionalFormatting sqref="P20:AU20">
    <cfRule type="containsBlanks" dxfId="104" priority="24">
      <formula>LEN(TRIM(P20))=0</formula>
    </cfRule>
  </conditionalFormatting>
  <conditionalFormatting sqref="P20:AU25">
    <cfRule type="expression" dxfId="103" priority="10">
      <formula>IF(AND(A20&lt;&gt;"",P20=""),TRUE,FALSE)</formula>
    </cfRule>
  </conditionalFormatting>
  <conditionalFormatting sqref="P13:BA13">
    <cfRule type="containsBlanks" dxfId="102" priority="63">
      <formula>LEN(TRIM(P13))=0</formula>
    </cfRule>
  </conditionalFormatting>
  <conditionalFormatting sqref="P35:BA36">
    <cfRule type="expression" dxfId="101" priority="1">
      <formula>IF(AND(F35&lt;&gt;"",P35=""),TRUE,FALSE)</formula>
    </cfRule>
  </conditionalFormatting>
  <conditionalFormatting sqref="S29:W29">
    <cfRule type="expression" dxfId="100" priority="23">
      <formula>IF(AND(A29&lt;&gt;"",S29=""),TRUE,FALSE)</formula>
    </cfRule>
  </conditionalFormatting>
  <conditionalFormatting sqref="U39:AC39">
    <cfRule type="expression" dxfId="99" priority="30">
      <formula>IF(AND(F39&lt;&gt;"",U39=""),TRUE,FALSE)</formula>
    </cfRule>
  </conditionalFormatting>
  <conditionalFormatting sqref="V41:Z41">
    <cfRule type="containsBlanks" dxfId="98" priority="72">
      <formula>LEN(TRIM(V41))=0</formula>
    </cfRule>
  </conditionalFormatting>
  <conditionalFormatting sqref="AD39:BA39">
    <cfRule type="expression" dxfId="97" priority="29">
      <formula>IF(AND(F39&lt;&gt;"",AD39=""),TRUE,FALSE)</formula>
    </cfRule>
  </conditionalFormatting>
  <conditionalFormatting sqref="AG1:AM1">
    <cfRule type="containsBlanks" dxfId="96" priority="82">
      <formula>LEN(TRIM(AG1))=0</formula>
    </cfRule>
  </conditionalFormatting>
  <conditionalFormatting sqref="AI8:BA8">
    <cfRule type="containsBlanks" dxfId="95" priority="74">
      <formula>LEN(TRIM(AI8))=0</formula>
    </cfRule>
  </conditionalFormatting>
  <conditionalFormatting sqref="AI29:BA32">
    <cfRule type="expression" dxfId="94" priority="33">
      <formula>IF(AND(AA29&lt;&gt;"",AI29=""),TRUE,FALSE)</formula>
    </cfRule>
  </conditionalFormatting>
  <conditionalFormatting sqref="AK3:AP4">
    <cfRule type="containsBlanks" dxfId="93" priority="79">
      <formula>LEN(TRIM(AK3))=0</formula>
    </cfRule>
  </conditionalFormatting>
  <conditionalFormatting sqref="AV14:BA17">
    <cfRule type="expression" dxfId="92" priority="16">
      <formula>IF(AND(A14&lt;&gt;"",AV14=""),TRUE,FALSE)</formula>
    </cfRule>
  </conditionalFormatting>
  <conditionalFormatting sqref="AV20:BA25">
    <cfRule type="expression" dxfId="91" priority="5">
      <formula>IF(AND(A20&lt;&gt;"",AV20=""),TRUE,FALSE)</formula>
    </cfRule>
  </conditionalFormatting>
  <conditionalFormatting sqref="AY41:BA41">
    <cfRule type="containsBlanks" dxfId="90" priority="71">
      <formula>LEN(TRIM(AY41))=0</formula>
    </cfRule>
  </conditionalFormatting>
  <dataValidations count="8">
    <dataValidation type="list" allowBlank="1" showInputMessage="1" showErrorMessage="1" sqref="AV20:BA25" xr:uid="{ACC921BE-230C-48C3-9345-88A49DF40485}">
      <formula1>"　,正規,非正規"</formula1>
    </dataValidation>
    <dataValidation type="list" allowBlank="1" showInputMessage="1" showErrorMessage="1" sqref="AV13:BA17" xr:uid="{3EC72407-644B-4CB1-9594-CFF73DC80D94}">
      <formula1>"　,卒業,修了,退学,卒業見込,修了見込,満期退学"</formula1>
    </dataValidation>
    <dataValidation type="list" allowBlank="1" showInputMessage="1" showErrorMessage="1" sqref="V41:Z41 AY41:BA41" xr:uid="{317E0535-02C3-4A5E-B9D5-3CD30F3F583B}">
      <formula1>"１,２,３"</formula1>
    </dataValidation>
    <dataValidation type="list" allowBlank="1" showInputMessage="1" showErrorMessage="1" sqref="I7:M7" xr:uid="{5A2CFC48-FED9-42B1-BDFA-51249670E0F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K3:AP4" xr:uid="{25552D4C-C546-4E84-A0C7-20D72BD98FEC}">
      <formula1>"男,女"</formula1>
    </dataValidation>
    <dataValidation type="list" allowBlank="1" showInputMessage="1" showErrorMessage="1" sqref="E13:F17 M13:N17 E20:F25 M20:N25 AE29:AF32 R39:S39 J39:K39 E29:F32 J35:K36" xr:uid="{BF5BCCC0-C65C-481D-AF59-58C2CD94F711}">
      <formula1>"1,2,3,4,5,6,7,8,9,10,11,12"</formula1>
    </dataValidation>
    <dataValidation type="list" allowBlank="1" showInputMessage="1" showErrorMessage="1" sqref="M35:N36" xr:uid="{BBD5406E-732A-4956-BFD7-1FE24445C7B5}">
      <formula1>"1,2,3,4,5,6,7,8,9,10,11,12,13,14,15,16,17,18,19,20,21,22,23,24,25,26,27,28,29,30,31"</formula1>
    </dataValidation>
    <dataValidation type="list" allowBlank="1" showInputMessage="1" showErrorMessage="1" sqref="J13:K17 A13:C17 A20:C25 J20:K25 A29:C32 AA29:AC32 F35:H36 F39:H39 N39:P39" xr:uid="{E89E90C3-F831-4EAD-B705-2C406089514F}">
      <formula1>"2027,2026,2025,2024,2023,2022,2021,2020,2019,2018,2017,2016,2015,2014,2013,2012,2011,2010,2009,2008,2007,2006,2005,2004,2003,2002,2001,2000,1999,1998,1997,1996,1995,1994,1993,1992,1991,1990,1989,1988,1987,1986,1985,1984,1983,1982,1981,1980"</formula1>
    </dataValidation>
  </dataValidations>
  <printOptions horizontalCentered="1"/>
  <pageMargins left="0.78740157480314965" right="0.78740157480314965" top="0.98425196850393704" bottom="0.78740157480314965" header="0.31496062992125984" footer="0.31496062992125984"/>
  <pageSetup paperSize="9" scale="84" orientation="portrait" r:id="rId1"/>
  <headerFooter>
    <oddFooter>&amp;C&amp;"-,標準"&amp;K000000東海国立大学機構</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08AF-331C-42CA-9CC4-A96871005AFB}">
  <sheetPr>
    <tabColor rgb="FF00B0F0"/>
  </sheetPr>
  <dimension ref="B2:D12"/>
  <sheetViews>
    <sheetView workbookViewId="0">
      <selection activeCell="C3" sqref="C3"/>
    </sheetView>
  </sheetViews>
  <sheetFormatPr defaultRowHeight="18.75" x14ac:dyDescent="0.4"/>
  <cols>
    <col min="3" max="3" width="31.625" customWidth="1"/>
    <col min="4" max="4" width="29.125" bestFit="1" customWidth="1"/>
  </cols>
  <sheetData>
    <row r="2" spans="2:4" x14ac:dyDescent="0.4">
      <c r="B2" t="s">
        <v>140</v>
      </c>
      <c r="C2" t="s">
        <v>141</v>
      </c>
      <c r="D2" t="s">
        <v>142</v>
      </c>
    </row>
    <row r="3" spans="2:4" x14ac:dyDescent="0.4">
      <c r="B3">
        <v>1</v>
      </c>
      <c r="C3" t="e">
        <f>VLOOKUP(B3,'①－2_参考表1'!$CN$10:$CO$45,2,FALSE)</f>
        <v>#N/A</v>
      </c>
      <c r="D3" t="e">
        <f>VLOOKUP(B3,'①－2_参考表1'!$CN$9:$CP$46,3,FALSE)</f>
        <v>#N/A</v>
      </c>
    </row>
    <row r="4" spans="2:4" x14ac:dyDescent="0.4">
      <c r="B4">
        <v>2</v>
      </c>
      <c r="C4" t="e">
        <f>VLOOKUP(B4,'①－2_参考表1'!$CN$10:$CO$45,2,FALSE)</f>
        <v>#N/A</v>
      </c>
      <c r="D4" t="e">
        <f>VLOOKUP(B4,'①－2_参考表1'!$CN$9:$CP$46,3,FALSE)</f>
        <v>#N/A</v>
      </c>
    </row>
    <row r="5" spans="2:4" x14ac:dyDescent="0.4">
      <c r="B5">
        <v>3</v>
      </c>
      <c r="C5" t="e">
        <f>VLOOKUP(B5,'①－2_参考表1'!$CN$10:$CO$45,2,FALSE)</f>
        <v>#N/A</v>
      </c>
      <c r="D5" t="e">
        <f>VLOOKUP(B5,'①－2_参考表1'!$CN$9:$CP$46,3,FALSE)</f>
        <v>#N/A</v>
      </c>
    </row>
    <row r="6" spans="2:4" x14ac:dyDescent="0.4">
      <c r="B6">
        <v>4</v>
      </c>
      <c r="C6" t="e">
        <f>VLOOKUP(B6,'①－2_参考表1'!$CN$10:$CO$45,2,FALSE)</f>
        <v>#N/A</v>
      </c>
      <c r="D6" t="e">
        <f>VLOOKUP(B6,'①－2_参考表1'!$CN$9:$CP$46,3,FALSE)</f>
        <v>#N/A</v>
      </c>
    </row>
    <row r="7" spans="2:4" x14ac:dyDescent="0.4">
      <c r="B7">
        <v>5</v>
      </c>
      <c r="C7" t="e">
        <f>VLOOKUP(B7,'①－2_参考表1'!$CN$10:$CO$45,2,FALSE)</f>
        <v>#N/A</v>
      </c>
      <c r="D7" t="e">
        <f>VLOOKUP(B7,'①－2_参考表1'!$CN$9:$CP$46,3,FALSE)</f>
        <v>#N/A</v>
      </c>
    </row>
    <row r="8" spans="2:4" x14ac:dyDescent="0.4">
      <c r="B8">
        <v>6</v>
      </c>
      <c r="C8" t="e">
        <f>VLOOKUP(B8,'①－2_参考表1'!$CN$10:$CO$45,2,FALSE)</f>
        <v>#N/A</v>
      </c>
      <c r="D8" t="e">
        <f>VLOOKUP(B8,'①－2_参考表1'!$CN$9:$CP$46,3,FALSE)</f>
        <v>#N/A</v>
      </c>
    </row>
    <row r="9" spans="2:4" x14ac:dyDescent="0.4">
      <c r="B9">
        <v>7</v>
      </c>
      <c r="C9" t="e">
        <f>VLOOKUP(B9,'①－2_参考表1'!$CN$10:$CO$45,2,FALSE)</f>
        <v>#N/A</v>
      </c>
      <c r="D9" t="e">
        <f>VLOOKUP(B9,'①－2_参考表1'!$CN$9:$CP$46,3,FALSE)</f>
        <v>#N/A</v>
      </c>
    </row>
    <row r="10" spans="2:4" x14ac:dyDescent="0.4">
      <c r="B10">
        <v>8</v>
      </c>
      <c r="C10" t="e">
        <f>VLOOKUP(B10,'①－2_参考表1'!$CN$10:$CO$45,2,FALSE)</f>
        <v>#N/A</v>
      </c>
      <c r="D10" t="e">
        <f>VLOOKUP(B10,'①－2_参考表1'!$CN$9:$CP$46,3,FALSE)</f>
        <v>#N/A</v>
      </c>
    </row>
    <row r="11" spans="2:4" x14ac:dyDescent="0.4">
      <c r="B11">
        <v>9</v>
      </c>
      <c r="C11" t="e">
        <f>VLOOKUP(B11,'①－2_参考表1'!$CN$10:$CO$45,2,FALSE)</f>
        <v>#N/A</v>
      </c>
      <c r="D11" t="e">
        <f>VLOOKUP(B11,'①－2_参考表1'!$CN$9:$CP$46,3,FALSE)</f>
        <v>#N/A</v>
      </c>
    </row>
    <row r="12" spans="2:4" x14ac:dyDescent="0.4">
      <c r="B12">
        <v>10</v>
      </c>
      <c r="C12" t="e">
        <f>VLOOKUP(B12,'①－2_参考表1'!$CN$10:$CO$45,2,FALSE)</f>
        <v>#N/A</v>
      </c>
      <c r="D12" t="e">
        <f>VLOOKUP(B12,'①－2_参考表1'!$CN$9:$CP$46,3,FALSE)</f>
        <v>#N/A</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ACFD-6137-475B-BC8D-0047C1EA2BD0}">
  <sheetPr codeName="Sheet3">
    <tabColor rgb="FFFFC000"/>
    <pageSetUpPr fitToPage="1"/>
  </sheetPr>
  <dimension ref="A1:EC47"/>
  <sheetViews>
    <sheetView view="pageBreakPreview" topLeftCell="A18" zoomScale="115" zoomScaleNormal="70" zoomScaleSheetLayoutView="115" zoomScalePageLayoutView="70" workbookViewId="0">
      <selection activeCell="B10" sqref="B10:AL10"/>
    </sheetView>
  </sheetViews>
  <sheetFormatPr defaultColWidth="1.5" defaultRowHeight="35.1" customHeight="1" x14ac:dyDescent="0.4"/>
  <cols>
    <col min="1" max="29" width="1.5" style="13"/>
    <col min="30" max="30" width="1.5" style="13" customWidth="1"/>
    <col min="31" max="35" width="1.5" style="13"/>
    <col min="36" max="36" width="1.5" style="13" customWidth="1"/>
    <col min="37" max="41" width="1.5" style="13"/>
    <col min="42" max="42" width="1.5" style="13" customWidth="1"/>
    <col min="43" max="47" width="1.5" style="13"/>
    <col min="48" max="48" width="1.875" style="13" customWidth="1"/>
    <col min="49" max="49" width="1.5" style="13" customWidth="1"/>
    <col min="50" max="51" width="1.5" style="13"/>
    <col min="52" max="52" width="1.5" style="13" customWidth="1"/>
    <col min="53" max="53" width="1.5" style="13"/>
    <col min="54" max="54" width="1.5" style="13" customWidth="1"/>
    <col min="55" max="55" width="1.5" style="13"/>
    <col min="56" max="56" width="1.5" style="13" customWidth="1"/>
    <col min="57" max="58" width="1.5" style="13"/>
    <col min="59" max="59" width="1.5" style="13" customWidth="1"/>
    <col min="60" max="60" width="1.5" style="13"/>
    <col min="61" max="61" width="1.5" style="13" customWidth="1"/>
    <col min="62" max="62" width="1.5" style="13"/>
    <col min="63" max="63" width="1.5" style="13" customWidth="1"/>
    <col min="64" max="71" width="1.5" style="13"/>
    <col min="72" max="72" width="1.5" style="13" customWidth="1"/>
    <col min="73" max="85" width="1.5" style="13"/>
    <col min="86" max="86" width="1.5" style="13" customWidth="1"/>
    <col min="87" max="87" width="1.5" style="13"/>
    <col min="88" max="89" width="1.5" style="13" customWidth="1"/>
    <col min="90"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35" t="s">
        <v>119</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36" t="str">
        <f>IF('①－1_履歴書'!AG1="","",'①－1_履歴書'!AG1)</f>
        <v/>
      </c>
      <c r="BI3" s="236"/>
      <c r="BJ3" s="236"/>
      <c r="BK3" s="236"/>
      <c r="BL3" s="236"/>
      <c r="BM3" s="236"/>
      <c r="BN3" s="236"/>
      <c r="BO3" s="236"/>
      <c r="BP3" s="236"/>
      <c r="BQ3" s="236"/>
      <c r="BR3" s="236"/>
      <c r="BS3" s="236"/>
      <c r="BT3" s="236"/>
      <c r="BU3" s="236"/>
      <c r="BV3" s="73" t="s">
        <v>26</v>
      </c>
      <c r="BW3" s="72"/>
      <c r="BX3" s="72"/>
      <c r="BY3" s="72"/>
      <c r="BZ3" s="72"/>
      <c r="CA3" s="72"/>
      <c r="CB3" s="72"/>
      <c r="CC3" s="74"/>
    </row>
    <row r="4" spans="1:133" ht="21" customHeight="1" x14ac:dyDescent="0.4">
      <c r="A4" s="75"/>
      <c r="B4" s="13" t="s">
        <v>27</v>
      </c>
      <c r="K4" s="237">
        <f>'①－1_履歴書'!I2</f>
        <v>0</v>
      </c>
      <c r="L4" s="237"/>
      <c r="M4" s="237"/>
      <c r="N4" s="237"/>
      <c r="O4" s="237"/>
      <c r="P4" s="237"/>
      <c r="Q4" s="237"/>
      <c r="R4" s="237"/>
      <c r="S4" s="237"/>
      <c r="T4" s="237"/>
      <c r="U4" s="237"/>
      <c r="V4" s="237"/>
      <c r="W4" s="237"/>
      <c r="X4" s="237"/>
      <c r="Y4" s="237"/>
      <c r="Z4" s="237"/>
      <c r="AA4" s="237"/>
      <c r="AB4" s="237"/>
      <c r="AC4" s="237"/>
      <c r="AD4" s="237"/>
      <c r="AE4" s="237"/>
      <c r="AF4" s="237"/>
      <c r="AG4" s="237"/>
      <c r="AH4" s="237"/>
      <c r="CC4" s="76"/>
    </row>
    <row r="5" spans="1:133" ht="35.1" customHeight="1" x14ac:dyDescent="0.4">
      <c r="A5" s="75"/>
      <c r="B5" s="13" t="s">
        <v>28</v>
      </c>
      <c r="I5" s="77"/>
      <c r="J5" s="77"/>
      <c r="K5" s="238">
        <f>'①－1_履歴書'!I3</f>
        <v>0</v>
      </c>
      <c r="L5" s="238"/>
      <c r="M5" s="238"/>
      <c r="N5" s="238"/>
      <c r="O5" s="238"/>
      <c r="P5" s="238"/>
      <c r="Q5" s="238"/>
      <c r="R5" s="238"/>
      <c r="S5" s="238"/>
      <c r="T5" s="238"/>
      <c r="U5" s="238"/>
      <c r="V5" s="238"/>
      <c r="W5" s="238"/>
      <c r="X5" s="238"/>
      <c r="Y5" s="238"/>
      <c r="Z5" s="238"/>
      <c r="AA5" s="238"/>
      <c r="AB5" s="238"/>
      <c r="AC5" s="238"/>
      <c r="AD5" s="238"/>
      <c r="AE5" s="238"/>
      <c r="AF5" s="238"/>
      <c r="AG5" s="238"/>
      <c r="AH5" s="238"/>
      <c r="AI5" s="77"/>
      <c r="AJ5" s="77"/>
      <c r="AP5" s="13" t="s">
        <v>29</v>
      </c>
      <c r="AX5" s="239" t="str">
        <f>IF('①－1_履歴書'!I5="","",'①－1_履歴書'!I5)</f>
        <v/>
      </c>
      <c r="AY5" s="239"/>
      <c r="AZ5" s="239"/>
      <c r="BA5" s="239"/>
      <c r="BB5" s="239"/>
      <c r="BC5" s="239"/>
      <c r="BD5" s="239"/>
      <c r="BE5" s="239"/>
      <c r="BF5" s="239"/>
      <c r="BG5" s="239"/>
      <c r="BH5" s="239"/>
      <c r="BI5" s="239"/>
      <c r="BJ5" s="239"/>
      <c r="BK5" s="239"/>
      <c r="BL5" s="239"/>
      <c r="BM5" s="239"/>
      <c r="BN5" s="239"/>
      <c r="BO5" s="239"/>
      <c r="BP5" s="239"/>
      <c r="BR5" s="240" t="e">
        <f>DATEDIF(AX5,BH3,"Y")</f>
        <v>#VALUE!</v>
      </c>
      <c r="BS5" s="240"/>
      <c r="BT5" s="240"/>
      <c r="BU5" s="240"/>
      <c r="BV5" s="240"/>
      <c r="BW5" s="240"/>
      <c r="BX5" s="240"/>
      <c r="BY5" s="240"/>
      <c r="CC5" s="76"/>
    </row>
    <row r="6" spans="1:133"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3"/>
      <c r="B8" s="140" t="s">
        <v>194</v>
      </c>
      <c r="C8" s="140"/>
      <c r="D8" s="140"/>
      <c r="E8" s="140"/>
      <c r="F8" s="140"/>
      <c r="G8" s="140"/>
      <c r="H8" s="140"/>
      <c r="I8" s="140"/>
      <c r="J8" s="140"/>
      <c r="K8" s="140"/>
      <c r="L8" s="242"/>
      <c r="M8" s="242"/>
      <c r="N8" s="242"/>
      <c r="O8" s="242"/>
      <c r="P8" s="242"/>
      <c r="Q8" s="242"/>
      <c r="R8" s="242"/>
      <c r="S8" s="242"/>
      <c r="T8" s="242"/>
      <c r="U8" s="242"/>
      <c r="V8" s="242"/>
      <c r="W8" s="242"/>
      <c r="X8" s="242"/>
      <c r="Y8" s="242"/>
      <c r="Z8" s="242"/>
      <c r="AA8" s="243" t="s">
        <v>195</v>
      </c>
      <c r="AB8" s="243"/>
      <c r="AC8" s="243"/>
      <c r="AD8" s="243"/>
      <c r="AE8" s="229" t="s">
        <v>203</v>
      </c>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1"/>
      <c r="CD8" s="75"/>
    </row>
    <row r="9" spans="1:133" ht="42.75" customHeight="1" thickBot="1" x14ac:dyDescent="0.45">
      <c r="A9" s="71"/>
      <c r="B9" s="104"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32" t="s">
        <v>32</v>
      </c>
      <c r="BS9" s="233"/>
      <c r="BT9" s="233"/>
      <c r="BU9" s="233"/>
      <c r="BV9" s="233"/>
      <c r="BW9" s="233"/>
      <c r="BX9" s="233"/>
      <c r="BY9" s="233"/>
      <c r="BZ9" s="233"/>
      <c r="CA9" s="233"/>
      <c r="CB9" s="233"/>
      <c r="CC9" s="234"/>
      <c r="DO9" s="79"/>
      <c r="DP9" s="79"/>
      <c r="DT9" s="79"/>
      <c r="DU9" s="79"/>
      <c r="DY9" s="79"/>
      <c r="DZ9" s="79"/>
      <c r="EA9" s="79"/>
      <c r="EB9" s="79"/>
      <c r="EC9" s="79"/>
    </row>
    <row r="10" spans="1:133" ht="33" customHeight="1" thickBot="1" x14ac:dyDescent="0.45">
      <c r="A10" s="75"/>
      <c r="B10" s="244" t="s">
        <v>202</v>
      </c>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P10" s="198"/>
      <c r="AQ10" s="200"/>
      <c r="AR10" s="79" t="s">
        <v>17</v>
      </c>
      <c r="AV10" s="198"/>
      <c r="AW10" s="200"/>
      <c r="AX10" s="79" t="s">
        <v>124</v>
      </c>
      <c r="BB10" s="198"/>
      <c r="BC10" s="200"/>
      <c r="BD10" s="79" t="s">
        <v>125</v>
      </c>
      <c r="BI10" s="198" t="s">
        <v>196</v>
      </c>
      <c r="BJ10" s="200"/>
      <c r="BK10" s="13" t="s">
        <v>126</v>
      </c>
      <c r="BN10" s="79"/>
      <c r="BO10" s="79"/>
      <c r="BP10" s="79"/>
      <c r="BR10" s="80"/>
      <c r="BS10" s="81" t="s">
        <v>121</v>
      </c>
      <c r="BT10" s="241"/>
      <c r="BU10" s="241"/>
      <c r="BV10" s="241"/>
      <c r="BW10" s="241"/>
      <c r="BX10" s="241"/>
      <c r="BY10" s="241"/>
      <c r="BZ10" s="241"/>
      <c r="CA10" s="241"/>
      <c r="CB10" s="27" t="s">
        <v>122</v>
      </c>
      <c r="CC10" s="82"/>
      <c r="CN10" s="13">
        <f>BT10</f>
        <v>0</v>
      </c>
      <c r="CO10" s="27" t="str">
        <f>B10</f>
        <v>東海国立大学機構（岐阜大学・名古屋大学）</v>
      </c>
      <c r="CP10" s="83" t="str">
        <f>IF('①－2_参考表1'!AP10="〇","合",IF('①－2_参考表1'!AV10="〇","否",IF('①－2_参考表1'!BB10="〇","受験前","発表前")))</f>
        <v>発表前</v>
      </c>
    </row>
    <row r="11" spans="1:133" ht="15" thickBot="1" x14ac:dyDescent="0.45">
      <c r="A11" s="75"/>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R11" s="80"/>
      <c r="BS11" s="81"/>
      <c r="CB11" s="27"/>
      <c r="CC11" s="82"/>
      <c r="CO11" s="27"/>
      <c r="CP11" s="83"/>
    </row>
    <row r="12" spans="1:133" ht="33" customHeight="1" thickBot="1" x14ac:dyDescent="0.45">
      <c r="A12" s="75"/>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P12" s="198"/>
      <c r="AQ12" s="200"/>
      <c r="AR12" s="79" t="s">
        <v>17</v>
      </c>
      <c r="AV12" s="198"/>
      <c r="AW12" s="200"/>
      <c r="AX12" s="79" t="s">
        <v>124</v>
      </c>
      <c r="BB12" s="198"/>
      <c r="BC12" s="200"/>
      <c r="BD12" s="79" t="s">
        <v>125</v>
      </c>
      <c r="BI12" s="198"/>
      <c r="BJ12" s="200"/>
      <c r="BK12" s="13" t="s">
        <v>126</v>
      </c>
      <c r="BM12" s="79"/>
      <c r="BN12" s="79"/>
      <c r="BO12" s="79"/>
      <c r="BP12" s="79"/>
      <c r="BR12" s="80"/>
      <c r="BS12" s="81" t="s">
        <v>121</v>
      </c>
      <c r="BT12" s="241"/>
      <c r="BU12" s="241"/>
      <c r="BV12" s="241"/>
      <c r="BW12" s="241"/>
      <c r="BX12" s="241"/>
      <c r="BY12" s="241"/>
      <c r="BZ12" s="241"/>
      <c r="CA12" s="241"/>
      <c r="CB12" s="27" t="s">
        <v>122</v>
      </c>
      <c r="CC12" s="82"/>
      <c r="CN12" s="13">
        <f>BT12</f>
        <v>0</v>
      </c>
      <c r="CO12" s="27">
        <f>N12</f>
        <v>0</v>
      </c>
      <c r="CP12" s="83" t="str">
        <f>IF('①－2_参考表1'!AP12="〇","合",IF('①－2_参考表1'!AV12="〇","否",IF('①－2_参考表1'!BB12="〇","受験前","発表前")))</f>
        <v>発表前</v>
      </c>
    </row>
    <row r="13" spans="1:133" ht="15" thickBot="1" x14ac:dyDescent="0.45">
      <c r="A13" s="75"/>
      <c r="D13" s="84"/>
      <c r="E13" s="84"/>
      <c r="F13" s="84"/>
      <c r="G13" s="84"/>
      <c r="H13" s="84"/>
      <c r="I13" s="84"/>
      <c r="J13" s="84"/>
      <c r="K13" s="84"/>
      <c r="L13" s="84"/>
      <c r="M13" s="84"/>
      <c r="N13" s="84"/>
      <c r="O13" s="84"/>
      <c r="P13" s="84"/>
      <c r="Q13" s="84"/>
      <c r="R13" s="84"/>
      <c r="S13" s="84"/>
      <c r="T13" s="84"/>
      <c r="U13" s="84"/>
      <c r="V13" s="84"/>
      <c r="Z13" s="84"/>
      <c r="AA13" s="84"/>
      <c r="AB13" s="84"/>
      <c r="AC13" s="84"/>
      <c r="AD13" s="84"/>
      <c r="AE13" s="84"/>
      <c r="AF13" s="84"/>
      <c r="AG13" s="84"/>
      <c r="AH13" s="84"/>
      <c r="AI13" s="84"/>
      <c r="AJ13" s="84"/>
      <c r="AK13" s="84"/>
      <c r="AP13" s="85"/>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R13" s="80"/>
      <c r="BS13" s="81"/>
      <c r="CB13" s="27"/>
      <c r="CC13" s="82"/>
      <c r="CO13" s="27"/>
      <c r="CP13" s="83"/>
    </row>
    <row r="14" spans="1:133" ht="33" customHeight="1" thickBot="1" x14ac:dyDescent="0.45">
      <c r="A14" s="75"/>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P14" s="198"/>
      <c r="AQ14" s="200"/>
      <c r="AR14" s="79" t="s">
        <v>17</v>
      </c>
      <c r="AV14" s="198"/>
      <c r="AW14" s="200"/>
      <c r="AX14" s="79" t="s">
        <v>124</v>
      </c>
      <c r="BB14" s="198"/>
      <c r="BC14" s="200"/>
      <c r="BD14" s="79" t="s">
        <v>125</v>
      </c>
      <c r="BI14" s="198"/>
      <c r="BJ14" s="200"/>
      <c r="BK14" s="13" t="s">
        <v>126</v>
      </c>
      <c r="BM14" s="79"/>
      <c r="BN14" s="79"/>
      <c r="BO14" s="79"/>
      <c r="BP14" s="79"/>
      <c r="BR14" s="80"/>
      <c r="BS14" s="81" t="s">
        <v>121</v>
      </c>
      <c r="BT14" s="241"/>
      <c r="BU14" s="241"/>
      <c r="BV14" s="241"/>
      <c r="BW14" s="241"/>
      <c r="BX14" s="241"/>
      <c r="BY14" s="241"/>
      <c r="BZ14" s="241"/>
      <c r="CA14" s="241"/>
      <c r="CB14" s="27" t="s">
        <v>122</v>
      </c>
      <c r="CC14" s="82"/>
      <c r="CN14" s="13">
        <f>BT14</f>
        <v>0</v>
      </c>
      <c r="CO14" s="27">
        <f>N14</f>
        <v>0</v>
      </c>
      <c r="CP14" s="83" t="str">
        <f>IF('①－2_参考表1'!AP14="〇","合",IF('①－2_参考表1'!AV14="〇","否",IF('①－2_参考表1'!BB14="〇","受験前","発表前")))</f>
        <v>発表前</v>
      </c>
    </row>
    <row r="15" spans="1:133" ht="17.25" x14ac:dyDescent="0.4">
      <c r="A15" s="8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0"/>
      <c r="BS15" s="81"/>
      <c r="BT15" s="88"/>
      <c r="BU15" s="88"/>
      <c r="BV15" s="88"/>
      <c r="BW15" s="88"/>
      <c r="BX15" s="88"/>
      <c r="BY15" s="88"/>
      <c r="BZ15" s="88"/>
      <c r="CA15" s="88"/>
      <c r="CB15" s="27"/>
      <c r="CC15" s="82"/>
      <c r="CO15" s="27"/>
      <c r="CP15" s="83"/>
    </row>
    <row r="16" spans="1:133" ht="42.75" customHeight="1" x14ac:dyDescent="0.4">
      <c r="A16" s="71"/>
      <c r="B16" s="104"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0"/>
      <c r="CC16" s="76"/>
      <c r="CO16" s="27"/>
      <c r="CP16" s="83"/>
    </row>
    <row r="17" spans="1:95" ht="23.45" customHeight="1" thickBot="1" x14ac:dyDescent="0.45">
      <c r="A17" s="75"/>
      <c r="D17" s="13" t="s">
        <v>34</v>
      </c>
      <c r="AA17" s="13" t="s">
        <v>35</v>
      </c>
      <c r="BR17" s="80"/>
      <c r="CC17" s="76"/>
      <c r="CO17" s="27"/>
      <c r="CP17" s="83"/>
    </row>
    <row r="18" spans="1:95" s="27" customFormat="1" ht="20.45" customHeight="1" thickBot="1" x14ac:dyDescent="0.45">
      <c r="A18" s="89"/>
      <c r="D18" s="249"/>
      <c r="E18" s="249"/>
      <c r="F18" s="249"/>
      <c r="G18" s="249"/>
      <c r="H18" s="249"/>
      <c r="I18" s="249"/>
      <c r="J18" s="249"/>
      <c r="K18" s="249"/>
      <c r="L18" s="249"/>
      <c r="M18" s="249"/>
      <c r="N18" s="249"/>
      <c r="O18" s="249"/>
      <c r="P18" s="249"/>
      <c r="Q18" s="249"/>
      <c r="R18" s="249"/>
      <c r="S18" s="249"/>
      <c r="T18" s="249"/>
      <c r="U18" s="249"/>
      <c r="V18" s="249"/>
      <c r="Z18" s="90"/>
      <c r="AA18" s="249"/>
      <c r="AB18" s="249"/>
      <c r="AC18" s="249"/>
      <c r="AD18" s="249"/>
      <c r="AE18" s="249"/>
      <c r="AF18" s="249"/>
      <c r="AG18" s="249"/>
      <c r="AH18" s="249"/>
      <c r="AI18" s="249"/>
      <c r="AJ18" s="249"/>
      <c r="AK18" s="249"/>
      <c r="AL18" s="249"/>
      <c r="AN18" s="237" t="s">
        <v>127</v>
      </c>
      <c r="AO18" s="237"/>
      <c r="AP18" s="237"/>
      <c r="AQ18" s="237"/>
      <c r="AR18" s="237"/>
      <c r="AS18" s="237"/>
      <c r="AT18" s="237"/>
      <c r="AU18" s="79"/>
      <c r="AV18" s="198"/>
      <c r="AW18" s="200"/>
      <c r="AX18" s="79" t="s">
        <v>17</v>
      </c>
      <c r="AY18" s="79"/>
      <c r="AZ18" s="198"/>
      <c r="BA18" s="200"/>
      <c r="BB18" s="79" t="s">
        <v>124</v>
      </c>
      <c r="BD18" s="198"/>
      <c r="BE18" s="200"/>
      <c r="BF18" s="79" t="s">
        <v>125</v>
      </c>
      <c r="BH18" s="13"/>
      <c r="BI18" s="79"/>
      <c r="BJ18" s="79"/>
      <c r="BK18" s="198"/>
      <c r="BL18" s="200"/>
      <c r="BM18" s="13" t="s">
        <v>126</v>
      </c>
      <c r="BP18" s="13"/>
      <c r="BR18" s="91"/>
      <c r="BS18" s="246" t="s">
        <v>121</v>
      </c>
      <c r="BT18" s="241"/>
      <c r="BU18" s="241"/>
      <c r="BV18" s="241"/>
      <c r="BW18" s="241"/>
      <c r="BX18" s="241"/>
      <c r="BY18" s="241"/>
      <c r="BZ18" s="241"/>
      <c r="CA18" s="241"/>
      <c r="CB18" s="247" t="s">
        <v>122</v>
      </c>
      <c r="CC18" s="92"/>
      <c r="CN18" s="247">
        <f>BT18</f>
        <v>0</v>
      </c>
      <c r="CO18" s="247">
        <f>D18</f>
        <v>0</v>
      </c>
      <c r="CP18" s="252" t="str">
        <f>CQ18&amp;"・"&amp;CQ20</f>
        <v>発表前（1次）・発表前（最終）</v>
      </c>
      <c r="CQ18" s="27" t="str">
        <f>IF(AV18="〇","合（1次）",IF(AZ18="〇","否（1次）",IF(BD18="〇","受験前(1次）","発表前（1次）")))</f>
        <v>発表前（1次）</v>
      </c>
    </row>
    <row r="19" spans="1:95" ht="9.6" customHeight="1" thickBot="1" x14ac:dyDescent="0.45">
      <c r="A19" s="75"/>
      <c r="D19" s="249"/>
      <c r="E19" s="249"/>
      <c r="F19" s="249"/>
      <c r="G19" s="249"/>
      <c r="H19" s="249"/>
      <c r="I19" s="249"/>
      <c r="J19" s="249"/>
      <c r="K19" s="249"/>
      <c r="L19" s="249"/>
      <c r="M19" s="249"/>
      <c r="N19" s="249"/>
      <c r="O19" s="249"/>
      <c r="P19" s="249"/>
      <c r="Q19" s="249"/>
      <c r="R19" s="249"/>
      <c r="S19" s="249"/>
      <c r="T19" s="249"/>
      <c r="U19" s="249"/>
      <c r="V19" s="249"/>
      <c r="Z19" s="84"/>
      <c r="AA19" s="249"/>
      <c r="AB19" s="249"/>
      <c r="AC19" s="249"/>
      <c r="AD19" s="249"/>
      <c r="AE19" s="249"/>
      <c r="AF19" s="249"/>
      <c r="AG19" s="249"/>
      <c r="AH19" s="249"/>
      <c r="AI19" s="249"/>
      <c r="AJ19" s="249"/>
      <c r="AK19" s="249"/>
      <c r="AL19" s="249"/>
      <c r="AP19" s="85"/>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R19" s="80"/>
      <c r="BS19" s="246"/>
      <c r="BT19" s="241"/>
      <c r="BU19" s="241"/>
      <c r="BV19" s="241"/>
      <c r="BW19" s="241"/>
      <c r="BX19" s="241"/>
      <c r="BY19" s="241"/>
      <c r="BZ19" s="241"/>
      <c r="CA19" s="241"/>
      <c r="CB19" s="247"/>
      <c r="CC19" s="82"/>
      <c r="CN19" s="247"/>
      <c r="CO19" s="247"/>
      <c r="CP19" s="252"/>
    </row>
    <row r="20" spans="1:95" s="27" customFormat="1" ht="20.45" customHeight="1" thickBot="1" x14ac:dyDescent="0.45">
      <c r="A20" s="89"/>
      <c r="D20" s="249"/>
      <c r="E20" s="249"/>
      <c r="F20" s="249"/>
      <c r="G20" s="249"/>
      <c r="H20" s="249"/>
      <c r="I20" s="249"/>
      <c r="J20" s="249"/>
      <c r="K20" s="249"/>
      <c r="L20" s="249"/>
      <c r="M20" s="249"/>
      <c r="N20" s="249"/>
      <c r="O20" s="249"/>
      <c r="P20" s="249"/>
      <c r="Q20" s="249"/>
      <c r="R20" s="249"/>
      <c r="S20" s="249"/>
      <c r="T20" s="249"/>
      <c r="U20" s="249"/>
      <c r="V20" s="249"/>
      <c r="Z20" s="90"/>
      <c r="AA20" s="249"/>
      <c r="AB20" s="249"/>
      <c r="AC20" s="249"/>
      <c r="AD20" s="249"/>
      <c r="AE20" s="249"/>
      <c r="AF20" s="249"/>
      <c r="AG20" s="249"/>
      <c r="AH20" s="249"/>
      <c r="AI20" s="249"/>
      <c r="AJ20" s="249"/>
      <c r="AK20" s="249"/>
      <c r="AL20" s="249"/>
      <c r="AN20" s="237" t="s">
        <v>128</v>
      </c>
      <c r="AO20" s="237"/>
      <c r="AP20" s="237"/>
      <c r="AQ20" s="237"/>
      <c r="AR20" s="237"/>
      <c r="AS20" s="237"/>
      <c r="AT20" s="237"/>
      <c r="AU20" s="79"/>
      <c r="AV20" s="198"/>
      <c r="AW20" s="200"/>
      <c r="AX20" s="79" t="s">
        <v>17</v>
      </c>
      <c r="AY20" s="79"/>
      <c r="AZ20" s="198"/>
      <c r="BA20" s="200"/>
      <c r="BB20" s="79" t="s">
        <v>124</v>
      </c>
      <c r="BD20" s="198"/>
      <c r="BE20" s="200"/>
      <c r="BF20" s="79" t="s">
        <v>125</v>
      </c>
      <c r="BH20" s="13"/>
      <c r="BI20" s="79"/>
      <c r="BJ20" s="79"/>
      <c r="BK20" s="198"/>
      <c r="BL20" s="200"/>
      <c r="BM20" s="13" t="s">
        <v>126</v>
      </c>
      <c r="BN20" s="79"/>
      <c r="BO20" s="79"/>
      <c r="BP20" s="79"/>
      <c r="BR20" s="91"/>
      <c r="BS20" s="246"/>
      <c r="BT20" s="241"/>
      <c r="BU20" s="241"/>
      <c r="BV20" s="241"/>
      <c r="BW20" s="241"/>
      <c r="BX20" s="241"/>
      <c r="BY20" s="241"/>
      <c r="BZ20" s="241"/>
      <c r="CA20" s="241"/>
      <c r="CB20" s="247"/>
      <c r="CC20" s="92"/>
      <c r="CN20" s="247"/>
      <c r="CO20" s="247"/>
      <c r="CP20" s="252"/>
      <c r="CQ20" s="27" t="str">
        <f>IF(AV20="〇","合（最終）",IF(AZ20="〇","否（最終）",IF(BD20="〇","受験前(最終）","発表前（最終）")))</f>
        <v>発表前（最終）</v>
      </c>
    </row>
    <row r="21" spans="1:95" ht="15" thickBot="1" x14ac:dyDescent="0.45">
      <c r="A21" s="75"/>
      <c r="D21" s="84"/>
      <c r="E21" s="84"/>
      <c r="F21" s="84"/>
      <c r="G21" s="84"/>
      <c r="H21" s="84"/>
      <c r="I21" s="84"/>
      <c r="J21" s="84"/>
      <c r="K21" s="84"/>
      <c r="L21" s="84"/>
      <c r="M21" s="84"/>
      <c r="N21" s="84"/>
      <c r="O21" s="84"/>
      <c r="P21" s="84"/>
      <c r="Q21" s="84"/>
      <c r="R21" s="84"/>
      <c r="S21" s="84"/>
      <c r="T21" s="84"/>
      <c r="U21" s="84"/>
      <c r="V21" s="84"/>
      <c r="Z21" s="84"/>
      <c r="AA21" s="84"/>
      <c r="AB21" s="84"/>
      <c r="AC21" s="84"/>
      <c r="AD21" s="84"/>
      <c r="AE21" s="84"/>
      <c r="AF21" s="84"/>
      <c r="AG21" s="84"/>
      <c r="AH21" s="84"/>
      <c r="AI21" s="84"/>
      <c r="AJ21" s="84"/>
      <c r="AK21" s="84"/>
      <c r="AP21" s="85"/>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R21" s="80"/>
      <c r="BS21" s="81"/>
      <c r="CB21" s="27"/>
      <c r="CC21" s="82"/>
      <c r="CO21" s="27"/>
      <c r="CP21" s="83"/>
    </row>
    <row r="22" spans="1:95" s="27" customFormat="1" ht="20.45" customHeight="1" thickBot="1" x14ac:dyDescent="0.45">
      <c r="A22" s="89"/>
      <c r="D22" s="249"/>
      <c r="E22" s="249"/>
      <c r="F22" s="249"/>
      <c r="G22" s="249"/>
      <c r="H22" s="249"/>
      <c r="I22" s="249"/>
      <c r="J22" s="249"/>
      <c r="K22" s="249"/>
      <c r="L22" s="249"/>
      <c r="M22" s="249"/>
      <c r="N22" s="249"/>
      <c r="O22" s="249"/>
      <c r="P22" s="249"/>
      <c r="Q22" s="249"/>
      <c r="R22" s="249"/>
      <c r="S22" s="249"/>
      <c r="T22" s="249"/>
      <c r="U22" s="249"/>
      <c r="V22" s="249"/>
      <c r="Z22" s="90"/>
      <c r="AA22" s="249"/>
      <c r="AB22" s="249"/>
      <c r="AC22" s="249"/>
      <c r="AD22" s="249"/>
      <c r="AE22" s="249"/>
      <c r="AF22" s="249"/>
      <c r="AG22" s="249"/>
      <c r="AH22" s="249"/>
      <c r="AI22" s="249"/>
      <c r="AJ22" s="249"/>
      <c r="AK22" s="249"/>
      <c r="AL22" s="249"/>
      <c r="AN22" s="237" t="s">
        <v>127</v>
      </c>
      <c r="AO22" s="237"/>
      <c r="AP22" s="237"/>
      <c r="AQ22" s="237"/>
      <c r="AR22" s="237"/>
      <c r="AS22" s="237"/>
      <c r="AT22" s="237"/>
      <c r="AU22" s="79"/>
      <c r="AV22" s="198"/>
      <c r="AW22" s="200"/>
      <c r="AX22" s="79" t="s">
        <v>17</v>
      </c>
      <c r="AY22" s="79"/>
      <c r="AZ22" s="198"/>
      <c r="BA22" s="200"/>
      <c r="BB22" s="79" t="s">
        <v>124</v>
      </c>
      <c r="BD22" s="198"/>
      <c r="BE22" s="200"/>
      <c r="BF22" s="79" t="s">
        <v>125</v>
      </c>
      <c r="BH22" s="13"/>
      <c r="BI22" s="79"/>
      <c r="BJ22" s="79"/>
      <c r="BK22" s="198"/>
      <c r="BL22" s="200"/>
      <c r="BM22" s="13" t="s">
        <v>126</v>
      </c>
      <c r="BN22" s="79"/>
      <c r="BO22" s="79"/>
      <c r="BP22" s="79"/>
      <c r="BR22" s="91"/>
      <c r="BS22" s="246" t="s">
        <v>121</v>
      </c>
      <c r="BT22" s="241"/>
      <c r="BU22" s="241"/>
      <c r="BV22" s="241"/>
      <c r="BW22" s="241"/>
      <c r="BX22" s="241"/>
      <c r="BY22" s="241"/>
      <c r="BZ22" s="241"/>
      <c r="CA22" s="241"/>
      <c r="CB22" s="247" t="s">
        <v>122</v>
      </c>
      <c r="CC22" s="92"/>
      <c r="CN22" s="247">
        <f>BT22</f>
        <v>0</v>
      </c>
      <c r="CO22" s="247">
        <f>D22</f>
        <v>0</v>
      </c>
      <c r="CP22" s="252" t="str">
        <f>CQ22&amp;"・"&amp;CQ24</f>
        <v>発表前（1次）・発表前（最終）</v>
      </c>
      <c r="CQ22" s="27" t="str">
        <f>IF(AV22="〇","合（1次）",IF(AZ22="〇","否（1次）",IF(BD22="〇","受験前(1次）","発表前（1次）")))</f>
        <v>発表前（1次）</v>
      </c>
    </row>
    <row r="23" spans="1:95" ht="9.6" customHeight="1" thickBot="1" x14ac:dyDescent="0.45">
      <c r="A23" s="75"/>
      <c r="D23" s="249"/>
      <c r="E23" s="249"/>
      <c r="F23" s="249"/>
      <c r="G23" s="249"/>
      <c r="H23" s="249"/>
      <c r="I23" s="249"/>
      <c r="J23" s="249"/>
      <c r="K23" s="249"/>
      <c r="L23" s="249"/>
      <c r="M23" s="249"/>
      <c r="N23" s="249"/>
      <c r="O23" s="249"/>
      <c r="P23" s="249"/>
      <c r="Q23" s="249"/>
      <c r="R23" s="249"/>
      <c r="S23" s="249"/>
      <c r="T23" s="249"/>
      <c r="U23" s="249"/>
      <c r="V23" s="249"/>
      <c r="Z23" s="84"/>
      <c r="AA23" s="249"/>
      <c r="AB23" s="249"/>
      <c r="AC23" s="249"/>
      <c r="AD23" s="249"/>
      <c r="AE23" s="249"/>
      <c r="AF23" s="249"/>
      <c r="AG23" s="249"/>
      <c r="AH23" s="249"/>
      <c r="AI23" s="249"/>
      <c r="AJ23" s="249"/>
      <c r="AK23" s="249"/>
      <c r="AL23" s="249"/>
      <c r="AP23" s="85"/>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R23" s="80"/>
      <c r="BS23" s="246"/>
      <c r="BT23" s="241"/>
      <c r="BU23" s="241"/>
      <c r="BV23" s="241"/>
      <c r="BW23" s="241"/>
      <c r="BX23" s="241"/>
      <c r="BY23" s="241"/>
      <c r="BZ23" s="241"/>
      <c r="CA23" s="241"/>
      <c r="CB23" s="247"/>
      <c r="CC23" s="82"/>
      <c r="CN23" s="247"/>
      <c r="CO23" s="247"/>
      <c r="CP23" s="252"/>
    </row>
    <row r="24" spans="1:95" s="27" customFormat="1" ht="20.45" customHeight="1" thickBot="1" x14ac:dyDescent="0.45">
      <c r="A24" s="89"/>
      <c r="D24" s="249"/>
      <c r="E24" s="249"/>
      <c r="F24" s="249"/>
      <c r="G24" s="249"/>
      <c r="H24" s="249"/>
      <c r="I24" s="249"/>
      <c r="J24" s="249"/>
      <c r="K24" s="249"/>
      <c r="L24" s="249"/>
      <c r="M24" s="249"/>
      <c r="N24" s="249"/>
      <c r="O24" s="249"/>
      <c r="P24" s="249"/>
      <c r="Q24" s="249"/>
      <c r="R24" s="249"/>
      <c r="S24" s="249"/>
      <c r="T24" s="249"/>
      <c r="U24" s="249"/>
      <c r="V24" s="249"/>
      <c r="Z24" s="90"/>
      <c r="AA24" s="249"/>
      <c r="AB24" s="249"/>
      <c r="AC24" s="249"/>
      <c r="AD24" s="249"/>
      <c r="AE24" s="249"/>
      <c r="AF24" s="249"/>
      <c r="AG24" s="249"/>
      <c r="AH24" s="249"/>
      <c r="AI24" s="249"/>
      <c r="AJ24" s="249"/>
      <c r="AK24" s="249"/>
      <c r="AL24" s="249"/>
      <c r="AN24" s="237" t="s">
        <v>128</v>
      </c>
      <c r="AO24" s="237"/>
      <c r="AP24" s="237"/>
      <c r="AQ24" s="237"/>
      <c r="AR24" s="237"/>
      <c r="AS24" s="237"/>
      <c r="AT24" s="237"/>
      <c r="AU24" s="79"/>
      <c r="AV24" s="198"/>
      <c r="AW24" s="200"/>
      <c r="AX24" s="79" t="s">
        <v>17</v>
      </c>
      <c r="AY24" s="79"/>
      <c r="AZ24" s="198"/>
      <c r="BA24" s="200"/>
      <c r="BB24" s="79" t="s">
        <v>124</v>
      </c>
      <c r="BD24" s="198"/>
      <c r="BE24" s="200"/>
      <c r="BF24" s="79" t="s">
        <v>125</v>
      </c>
      <c r="BH24" s="13"/>
      <c r="BI24" s="79"/>
      <c r="BJ24" s="79"/>
      <c r="BK24" s="198"/>
      <c r="BL24" s="200"/>
      <c r="BM24" s="13" t="s">
        <v>126</v>
      </c>
      <c r="BN24" s="79"/>
      <c r="BO24" s="79"/>
      <c r="BP24" s="79"/>
      <c r="BR24" s="91"/>
      <c r="BS24" s="246"/>
      <c r="BT24" s="241"/>
      <c r="BU24" s="241"/>
      <c r="BV24" s="241"/>
      <c r="BW24" s="241"/>
      <c r="BX24" s="241"/>
      <c r="BY24" s="241"/>
      <c r="BZ24" s="241"/>
      <c r="CA24" s="241"/>
      <c r="CB24" s="247"/>
      <c r="CC24" s="92"/>
      <c r="CN24" s="247"/>
      <c r="CO24" s="247"/>
      <c r="CP24" s="252"/>
      <c r="CQ24" s="27" t="str">
        <f>IF(AV24="〇","合（最終）",IF(AZ24="〇","否（最終）",IF(BD24="〇","受験前(最終）","発表前（最終）")))</f>
        <v>発表前（最終）</v>
      </c>
    </row>
    <row r="25" spans="1:95" ht="17.25" x14ac:dyDescent="0.4">
      <c r="A25" s="8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0"/>
      <c r="BS25" s="81"/>
      <c r="BT25" s="88"/>
      <c r="BU25" s="88"/>
      <c r="BV25" s="88"/>
      <c r="BW25" s="88"/>
      <c r="BX25" s="88"/>
      <c r="BY25" s="88"/>
      <c r="BZ25" s="88"/>
      <c r="CA25" s="88"/>
      <c r="CB25" s="27"/>
      <c r="CC25" s="82"/>
      <c r="CO25" s="27"/>
      <c r="CP25" s="83"/>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0"/>
      <c r="CC26" s="76"/>
      <c r="CO26" s="27"/>
      <c r="CP26" s="83"/>
    </row>
    <row r="27" spans="1:95" ht="23.45" customHeight="1" thickBot="1" x14ac:dyDescent="0.45">
      <c r="A27" s="75"/>
      <c r="AA27" s="13" t="s">
        <v>35</v>
      </c>
      <c r="BR27" s="80"/>
      <c r="CC27" s="76"/>
      <c r="CO27" s="27"/>
      <c r="CP27" s="83"/>
    </row>
    <row r="28" spans="1:95" s="27" customFormat="1" ht="20.45" customHeight="1" thickBot="1" x14ac:dyDescent="0.45">
      <c r="A28" s="89"/>
      <c r="C28" s="247" t="s">
        <v>37</v>
      </c>
      <c r="D28" s="247"/>
      <c r="E28" s="250"/>
      <c r="F28" s="250"/>
      <c r="G28" s="250"/>
      <c r="H28" s="250"/>
      <c r="I28" s="250"/>
      <c r="J28" s="250"/>
      <c r="K28" s="250"/>
      <c r="L28" s="250"/>
      <c r="M28" s="250"/>
      <c r="N28" s="250"/>
      <c r="O28" s="250"/>
      <c r="P28" s="246" t="s">
        <v>38</v>
      </c>
      <c r="Q28" s="246"/>
      <c r="R28" s="13"/>
      <c r="S28" s="251" t="s">
        <v>39</v>
      </c>
      <c r="T28" s="251"/>
      <c r="U28" s="251"/>
      <c r="V28" s="251"/>
      <c r="W28" s="251"/>
      <c r="Z28" s="90"/>
      <c r="AA28" s="249"/>
      <c r="AB28" s="249"/>
      <c r="AC28" s="249"/>
      <c r="AD28" s="249"/>
      <c r="AE28" s="249"/>
      <c r="AF28" s="249"/>
      <c r="AG28" s="249"/>
      <c r="AH28" s="249"/>
      <c r="AI28" s="249"/>
      <c r="AJ28" s="249"/>
      <c r="AK28" s="249"/>
      <c r="AL28" s="249"/>
      <c r="AN28" s="237" t="s">
        <v>127</v>
      </c>
      <c r="AO28" s="237"/>
      <c r="AP28" s="237"/>
      <c r="AQ28" s="237"/>
      <c r="AR28" s="237"/>
      <c r="AS28" s="237"/>
      <c r="AT28" s="237"/>
      <c r="AU28" s="79"/>
      <c r="AV28" s="198"/>
      <c r="AW28" s="200"/>
      <c r="AX28" s="79" t="s">
        <v>17</v>
      </c>
      <c r="AY28" s="79"/>
      <c r="AZ28" s="198"/>
      <c r="BA28" s="200"/>
      <c r="BB28" s="79" t="s">
        <v>124</v>
      </c>
      <c r="BD28" s="198"/>
      <c r="BE28" s="200"/>
      <c r="BF28" s="79" t="s">
        <v>125</v>
      </c>
      <c r="BH28" s="13"/>
      <c r="BI28" s="79"/>
      <c r="BJ28" s="79"/>
      <c r="BK28" s="198"/>
      <c r="BL28" s="200"/>
      <c r="BM28" s="13" t="s">
        <v>126</v>
      </c>
      <c r="BN28" s="79"/>
      <c r="BO28" s="79"/>
      <c r="BP28" s="79"/>
      <c r="BR28" s="91"/>
      <c r="BS28" s="246" t="s">
        <v>121</v>
      </c>
      <c r="BT28" s="241"/>
      <c r="BU28" s="241"/>
      <c r="BV28" s="241"/>
      <c r="BW28" s="241"/>
      <c r="BX28" s="241"/>
      <c r="BY28" s="241"/>
      <c r="BZ28" s="241"/>
      <c r="CA28" s="241"/>
      <c r="CB28" s="247" t="s">
        <v>122</v>
      </c>
      <c r="CC28" s="92"/>
      <c r="CN28" s="247">
        <f>BT28</f>
        <v>0</v>
      </c>
      <c r="CO28" s="247" t="str">
        <f>E28&amp;"県庁"</f>
        <v>県庁</v>
      </c>
      <c r="CP28" s="252" t="str">
        <f>CQ28&amp;"・"&amp;CQ30</f>
        <v>発表前（1次）・発表前（最終）</v>
      </c>
      <c r="CQ28" s="27" t="str">
        <f>IF(AV28="〇","合（1次）",IF(AZ28="〇","否（1次）",IF(BD28="〇","受験前(1次）","発表前（1次）")))</f>
        <v>発表前（1次）</v>
      </c>
    </row>
    <row r="29" spans="1:95" ht="15" thickBot="1" x14ac:dyDescent="0.45">
      <c r="A29" s="75"/>
      <c r="C29" s="247"/>
      <c r="D29" s="247"/>
      <c r="E29" s="250"/>
      <c r="F29" s="250"/>
      <c r="G29" s="250"/>
      <c r="H29" s="250"/>
      <c r="I29" s="250"/>
      <c r="J29" s="250"/>
      <c r="K29" s="250"/>
      <c r="L29" s="250"/>
      <c r="M29" s="250"/>
      <c r="N29" s="250"/>
      <c r="O29" s="250"/>
      <c r="P29" s="246"/>
      <c r="Q29" s="246"/>
      <c r="S29" s="251"/>
      <c r="T29" s="251"/>
      <c r="U29" s="251"/>
      <c r="V29" s="251"/>
      <c r="W29" s="251"/>
      <c r="Z29" s="84"/>
      <c r="AA29" s="249"/>
      <c r="AB29" s="249"/>
      <c r="AC29" s="249"/>
      <c r="AD29" s="249"/>
      <c r="AE29" s="249"/>
      <c r="AF29" s="249"/>
      <c r="AG29" s="249"/>
      <c r="AH29" s="249"/>
      <c r="AI29" s="249"/>
      <c r="AJ29" s="249"/>
      <c r="AK29" s="249"/>
      <c r="AL29" s="249"/>
      <c r="AP29" s="85"/>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R29" s="80"/>
      <c r="BS29" s="246"/>
      <c r="BT29" s="241"/>
      <c r="BU29" s="241"/>
      <c r="BV29" s="241"/>
      <c r="BW29" s="241"/>
      <c r="BX29" s="241"/>
      <c r="BY29" s="241"/>
      <c r="BZ29" s="241"/>
      <c r="CA29" s="241"/>
      <c r="CB29" s="247"/>
      <c r="CC29" s="82"/>
      <c r="CN29" s="247"/>
      <c r="CO29" s="247"/>
      <c r="CP29" s="252"/>
    </row>
    <row r="30" spans="1:95" s="27" customFormat="1" ht="20.45" customHeight="1" thickBot="1" x14ac:dyDescent="0.45">
      <c r="A30" s="89"/>
      <c r="C30" s="247"/>
      <c r="D30" s="247"/>
      <c r="E30" s="250"/>
      <c r="F30" s="250"/>
      <c r="G30" s="250"/>
      <c r="H30" s="250"/>
      <c r="I30" s="250"/>
      <c r="J30" s="250"/>
      <c r="K30" s="250"/>
      <c r="L30" s="250"/>
      <c r="M30" s="250"/>
      <c r="N30" s="250"/>
      <c r="O30" s="250"/>
      <c r="P30" s="246"/>
      <c r="Q30" s="246"/>
      <c r="R30" s="13"/>
      <c r="S30" s="251"/>
      <c r="T30" s="251"/>
      <c r="U30" s="251"/>
      <c r="V30" s="251"/>
      <c r="W30" s="251"/>
      <c r="Z30" s="90"/>
      <c r="AA30" s="249"/>
      <c r="AB30" s="249"/>
      <c r="AC30" s="249"/>
      <c r="AD30" s="249"/>
      <c r="AE30" s="249"/>
      <c r="AF30" s="249"/>
      <c r="AG30" s="249"/>
      <c r="AH30" s="249"/>
      <c r="AI30" s="249"/>
      <c r="AJ30" s="249"/>
      <c r="AK30" s="249"/>
      <c r="AL30" s="249"/>
      <c r="AN30" s="237" t="s">
        <v>128</v>
      </c>
      <c r="AO30" s="237"/>
      <c r="AP30" s="237"/>
      <c r="AQ30" s="237"/>
      <c r="AR30" s="237"/>
      <c r="AS30" s="237"/>
      <c r="AT30" s="237"/>
      <c r="AU30" s="79"/>
      <c r="AV30" s="198"/>
      <c r="AW30" s="200"/>
      <c r="AX30" s="79" t="s">
        <v>17</v>
      </c>
      <c r="AY30" s="79"/>
      <c r="AZ30" s="198"/>
      <c r="BA30" s="200"/>
      <c r="BB30" s="79" t="s">
        <v>124</v>
      </c>
      <c r="BD30" s="198"/>
      <c r="BE30" s="200"/>
      <c r="BF30" s="79" t="s">
        <v>125</v>
      </c>
      <c r="BH30" s="13"/>
      <c r="BI30" s="79"/>
      <c r="BJ30" s="79"/>
      <c r="BK30" s="198"/>
      <c r="BL30" s="200"/>
      <c r="BM30" s="13" t="s">
        <v>126</v>
      </c>
      <c r="BN30" s="79"/>
      <c r="BO30" s="79"/>
      <c r="BP30" s="79"/>
      <c r="BR30" s="91"/>
      <c r="BS30" s="246"/>
      <c r="BT30" s="241"/>
      <c r="BU30" s="241"/>
      <c r="BV30" s="241"/>
      <c r="BW30" s="241"/>
      <c r="BX30" s="241"/>
      <c r="BY30" s="241"/>
      <c r="BZ30" s="241"/>
      <c r="CA30" s="241"/>
      <c r="CB30" s="247"/>
      <c r="CC30" s="92"/>
      <c r="CN30" s="247"/>
      <c r="CO30" s="247"/>
      <c r="CP30" s="252"/>
      <c r="CQ30" s="27" t="str">
        <f>IF(AV30="〇","合（最終）",IF(AZ30="〇","否（最終）",IF(BD30="〇","受験前(最終）","発表前（最終）")))</f>
        <v>発表前（最終）</v>
      </c>
    </row>
    <row r="31" spans="1:95" ht="15" thickBot="1" x14ac:dyDescent="0.45">
      <c r="A31" s="75"/>
      <c r="D31" s="84"/>
      <c r="E31" s="84"/>
      <c r="F31" s="84"/>
      <c r="G31" s="84"/>
      <c r="H31" s="84"/>
      <c r="I31" s="84"/>
      <c r="J31" s="84"/>
      <c r="K31" s="84"/>
      <c r="L31" s="84"/>
      <c r="M31" s="84"/>
      <c r="N31" s="84"/>
      <c r="O31" s="84"/>
      <c r="P31" s="84"/>
      <c r="Q31" s="84"/>
      <c r="R31" s="84"/>
      <c r="S31" s="84"/>
      <c r="T31" s="84"/>
      <c r="U31" s="84"/>
      <c r="V31" s="84"/>
      <c r="Z31" s="84"/>
      <c r="AA31" s="84"/>
      <c r="AB31" s="84"/>
      <c r="AC31" s="84"/>
      <c r="AD31" s="84"/>
      <c r="AE31" s="84"/>
      <c r="AF31" s="84"/>
      <c r="AG31" s="84"/>
      <c r="AH31" s="84"/>
      <c r="AI31" s="84"/>
      <c r="AJ31" s="84"/>
      <c r="AK31" s="84"/>
      <c r="AP31" s="85"/>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R31" s="80"/>
      <c r="BS31" s="81"/>
      <c r="CB31" s="27"/>
      <c r="CC31" s="82"/>
      <c r="CO31" s="27"/>
      <c r="CP31" s="83"/>
    </row>
    <row r="32" spans="1:95" s="27" customFormat="1" ht="20.45" customHeight="1" thickBot="1" x14ac:dyDescent="0.45">
      <c r="A32" s="89"/>
      <c r="C32" s="247" t="s">
        <v>37</v>
      </c>
      <c r="D32" s="247"/>
      <c r="E32" s="250"/>
      <c r="F32" s="250"/>
      <c r="G32" s="250"/>
      <c r="H32" s="250"/>
      <c r="I32" s="250"/>
      <c r="J32" s="250"/>
      <c r="K32" s="250"/>
      <c r="L32" s="250"/>
      <c r="M32" s="250"/>
      <c r="N32" s="250"/>
      <c r="O32" s="250"/>
      <c r="P32" s="246" t="s">
        <v>38</v>
      </c>
      <c r="Q32" s="246"/>
      <c r="R32" s="13"/>
      <c r="S32" s="248" t="s">
        <v>123</v>
      </c>
      <c r="T32" s="248"/>
      <c r="U32" s="248"/>
      <c r="V32" s="248"/>
      <c r="W32" s="248"/>
      <c r="X32" s="248"/>
      <c r="Y32" s="248"/>
      <c r="Z32" s="90"/>
      <c r="AA32" s="249"/>
      <c r="AB32" s="249"/>
      <c r="AC32" s="249"/>
      <c r="AD32" s="249"/>
      <c r="AE32" s="249"/>
      <c r="AF32" s="249"/>
      <c r="AG32" s="249"/>
      <c r="AH32" s="249"/>
      <c r="AI32" s="249"/>
      <c r="AJ32" s="249"/>
      <c r="AK32" s="249"/>
      <c r="AL32" s="249"/>
      <c r="AN32" s="237" t="s">
        <v>127</v>
      </c>
      <c r="AO32" s="237"/>
      <c r="AP32" s="237"/>
      <c r="AQ32" s="237"/>
      <c r="AR32" s="237"/>
      <c r="AS32" s="237"/>
      <c r="AT32" s="237"/>
      <c r="AU32" s="79"/>
      <c r="AV32" s="198"/>
      <c r="AW32" s="200"/>
      <c r="AX32" s="79" t="s">
        <v>17</v>
      </c>
      <c r="AY32" s="79"/>
      <c r="AZ32" s="198"/>
      <c r="BA32" s="200"/>
      <c r="BB32" s="79" t="s">
        <v>124</v>
      </c>
      <c r="BD32" s="198"/>
      <c r="BE32" s="200"/>
      <c r="BF32" s="79" t="s">
        <v>125</v>
      </c>
      <c r="BH32" s="13"/>
      <c r="BI32" s="79"/>
      <c r="BJ32" s="79"/>
      <c r="BK32" s="198"/>
      <c r="BL32" s="200"/>
      <c r="BM32" s="13" t="s">
        <v>126</v>
      </c>
      <c r="BN32" s="79"/>
      <c r="BO32" s="79"/>
      <c r="BP32" s="79"/>
      <c r="BR32" s="91"/>
      <c r="BS32" s="246" t="s">
        <v>121</v>
      </c>
      <c r="BT32" s="241"/>
      <c r="BU32" s="241"/>
      <c r="BV32" s="241"/>
      <c r="BW32" s="241"/>
      <c r="BX32" s="241"/>
      <c r="BY32" s="241"/>
      <c r="BZ32" s="241"/>
      <c r="CA32" s="241"/>
      <c r="CB32" s="247" t="s">
        <v>122</v>
      </c>
      <c r="CC32" s="92"/>
      <c r="CN32" s="247">
        <f>BT32</f>
        <v>0</v>
      </c>
      <c r="CO32" s="247" t="str">
        <f>E32&amp;"（市役所・役場など）"</f>
        <v>（市役所・役場など）</v>
      </c>
      <c r="CP32" s="252" t="str">
        <f>CQ32&amp;"・"&amp;CQ34</f>
        <v>発表前（1次）・発表前（最終）</v>
      </c>
      <c r="CQ32" s="27" t="str">
        <f>IF(AV32="〇","合（1次）",IF(AZ32="〇","否（1次）",IF(BD32="〇","受験前(1次）","発表前（1次）")))</f>
        <v>発表前（1次）</v>
      </c>
    </row>
    <row r="33" spans="1:95" ht="15" customHeight="1" thickBot="1" x14ac:dyDescent="0.45">
      <c r="A33" s="75"/>
      <c r="C33" s="247"/>
      <c r="D33" s="247"/>
      <c r="E33" s="250"/>
      <c r="F33" s="250"/>
      <c r="G33" s="250"/>
      <c r="H33" s="250"/>
      <c r="I33" s="250"/>
      <c r="J33" s="250"/>
      <c r="K33" s="250"/>
      <c r="L33" s="250"/>
      <c r="M33" s="250"/>
      <c r="N33" s="250"/>
      <c r="O33" s="250"/>
      <c r="P33" s="246"/>
      <c r="Q33" s="246"/>
      <c r="S33" s="248"/>
      <c r="T33" s="248"/>
      <c r="U33" s="248"/>
      <c r="V33" s="248"/>
      <c r="W33" s="248"/>
      <c r="X33" s="248"/>
      <c r="Y33" s="248"/>
      <c r="Z33" s="84"/>
      <c r="AA33" s="249"/>
      <c r="AB33" s="249"/>
      <c r="AC33" s="249"/>
      <c r="AD33" s="249"/>
      <c r="AE33" s="249"/>
      <c r="AF33" s="249"/>
      <c r="AG33" s="249"/>
      <c r="AH33" s="249"/>
      <c r="AI33" s="249"/>
      <c r="AJ33" s="249"/>
      <c r="AK33" s="249"/>
      <c r="AL33" s="249"/>
      <c r="AP33" s="85"/>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R33" s="80"/>
      <c r="BS33" s="246"/>
      <c r="BT33" s="241"/>
      <c r="BU33" s="241"/>
      <c r="BV33" s="241"/>
      <c r="BW33" s="241"/>
      <c r="BX33" s="241"/>
      <c r="BY33" s="241"/>
      <c r="BZ33" s="241"/>
      <c r="CA33" s="241"/>
      <c r="CB33" s="247"/>
      <c r="CC33" s="82"/>
      <c r="CN33" s="247"/>
      <c r="CO33" s="247"/>
      <c r="CP33" s="252"/>
    </row>
    <row r="34" spans="1:95" s="27" customFormat="1" ht="20.45" customHeight="1" thickBot="1" x14ac:dyDescent="0.45">
      <c r="A34" s="89"/>
      <c r="C34" s="247"/>
      <c r="D34" s="247"/>
      <c r="E34" s="250"/>
      <c r="F34" s="250"/>
      <c r="G34" s="250"/>
      <c r="H34" s="250"/>
      <c r="I34" s="250"/>
      <c r="J34" s="250"/>
      <c r="K34" s="250"/>
      <c r="L34" s="250"/>
      <c r="M34" s="250"/>
      <c r="N34" s="250"/>
      <c r="O34" s="250"/>
      <c r="P34" s="246"/>
      <c r="Q34" s="246"/>
      <c r="R34" s="13"/>
      <c r="S34" s="248"/>
      <c r="T34" s="248"/>
      <c r="U34" s="248"/>
      <c r="V34" s="248"/>
      <c r="W34" s="248"/>
      <c r="X34" s="248"/>
      <c r="Y34" s="248"/>
      <c r="Z34" s="90"/>
      <c r="AA34" s="249"/>
      <c r="AB34" s="249"/>
      <c r="AC34" s="249"/>
      <c r="AD34" s="249"/>
      <c r="AE34" s="249"/>
      <c r="AF34" s="249"/>
      <c r="AG34" s="249"/>
      <c r="AH34" s="249"/>
      <c r="AI34" s="249"/>
      <c r="AJ34" s="249"/>
      <c r="AK34" s="249"/>
      <c r="AL34" s="249"/>
      <c r="AN34" s="237" t="s">
        <v>128</v>
      </c>
      <c r="AO34" s="237"/>
      <c r="AP34" s="237"/>
      <c r="AQ34" s="237"/>
      <c r="AR34" s="237"/>
      <c r="AS34" s="237"/>
      <c r="AT34" s="237"/>
      <c r="AU34" s="79"/>
      <c r="AV34" s="198"/>
      <c r="AW34" s="200"/>
      <c r="AX34" s="79" t="s">
        <v>17</v>
      </c>
      <c r="AY34" s="79"/>
      <c r="AZ34" s="198"/>
      <c r="BA34" s="200"/>
      <c r="BB34" s="79" t="s">
        <v>124</v>
      </c>
      <c r="BD34" s="198"/>
      <c r="BE34" s="200"/>
      <c r="BF34" s="79" t="s">
        <v>125</v>
      </c>
      <c r="BH34" s="13"/>
      <c r="BI34" s="79"/>
      <c r="BJ34" s="79"/>
      <c r="BK34" s="198"/>
      <c r="BL34" s="200"/>
      <c r="BM34" s="13" t="s">
        <v>126</v>
      </c>
      <c r="BN34" s="79"/>
      <c r="BO34" s="79"/>
      <c r="BP34" s="79"/>
      <c r="BR34" s="91"/>
      <c r="BS34" s="246"/>
      <c r="BT34" s="241"/>
      <c r="BU34" s="241"/>
      <c r="BV34" s="241"/>
      <c r="BW34" s="241"/>
      <c r="BX34" s="241"/>
      <c r="BY34" s="241"/>
      <c r="BZ34" s="241"/>
      <c r="CA34" s="241"/>
      <c r="CB34" s="247"/>
      <c r="CC34" s="92"/>
      <c r="CN34" s="247"/>
      <c r="CO34" s="247"/>
      <c r="CP34" s="252"/>
      <c r="CQ34" s="27" t="str">
        <f>IF(AV34="〇","合（最終）",IF(AZ34="〇","否（最終）",IF(BD34="〇","受験前(最終）","発表前（最終）")))</f>
        <v>発表前（最終）</v>
      </c>
    </row>
    <row r="35" spans="1:95" ht="15" thickBot="1" x14ac:dyDescent="0.45">
      <c r="A35" s="75"/>
      <c r="D35" s="84"/>
      <c r="E35" s="84"/>
      <c r="F35" s="84"/>
      <c r="G35" s="84"/>
      <c r="H35" s="84"/>
      <c r="I35" s="84"/>
      <c r="J35" s="84"/>
      <c r="K35" s="84"/>
      <c r="L35" s="84"/>
      <c r="M35" s="84"/>
      <c r="N35" s="84"/>
      <c r="O35" s="84"/>
      <c r="P35" s="84"/>
      <c r="Q35" s="84"/>
      <c r="R35" s="84"/>
      <c r="S35" s="84"/>
      <c r="T35" s="84"/>
      <c r="U35" s="84"/>
      <c r="V35" s="84"/>
      <c r="Z35" s="84"/>
      <c r="AA35" s="84"/>
      <c r="AB35" s="84"/>
      <c r="AC35" s="84"/>
      <c r="AD35" s="84"/>
      <c r="AE35" s="84"/>
      <c r="AF35" s="84"/>
      <c r="AG35" s="84"/>
      <c r="AH35" s="84"/>
      <c r="AI35" s="84"/>
      <c r="AJ35" s="84"/>
      <c r="AK35" s="84"/>
      <c r="AP35" s="85"/>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R35" s="80"/>
      <c r="BS35" s="81"/>
      <c r="CB35" s="27"/>
      <c r="CC35" s="82"/>
      <c r="CO35" s="27"/>
      <c r="CP35" s="83"/>
    </row>
    <row r="36" spans="1:95" s="27" customFormat="1" ht="20.45" customHeight="1" thickBot="1" x14ac:dyDescent="0.45">
      <c r="A36" s="89"/>
      <c r="C36" s="247" t="s">
        <v>37</v>
      </c>
      <c r="D36" s="247"/>
      <c r="E36" s="250"/>
      <c r="F36" s="250"/>
      <c r="G36" s="250"/>
      <c r="H36" s="250"/>
      <c r="I36" s="250"/>
      <c r="J36" s="250"/>
      <c r="K36" s="250"/>
      <c r="L36" s="250"/>
      <c r="M36" s="250"/>
      <c r="N36" s="250"/>
      <c r="O36" s="250"/>
      <c r="P36" s="246" t="s">
        <v>38</v>
      </c>
      <c r="Q36" s="246"/>
      <c r="R36" s="13"/>
      <c r="S36" s="248" t="s">
        <v>123</v>
      </c>
      <c r="T36" s="248"/>
      <c r="U36" s="248"/>
      <c r="V36" s="248"/>
      <c r="W36" s="248"/>
      <c r="X36" s="248"/>
      <c r="Y36" s="248"/>
      <c r="Z36" s="90"/>
      <c r="AA36" s="249"/>
      <c r="AB36" s="249"/>
      <c r="AC36" s="249"/>
      <c r="AD36" s="249"/>
      <c r="AE36" s="249"/>
      <c r="AF36" s="249"/>
      <c r="AG36" s="249"/>
      <c r="AH36" s="249"/>
      <c r="AI36" s="249"/>
      <c r="AJ36" s="249"/>
      <c r="AK36" s="249"/>
      <c r="AL36" s="249"/>
      <c r="AN36" s="237" t="s">
        <v>127</v>
      </c>
      <c r="AO36" s="237"/>
      <c r="AP36" s="237"/>
      <c r="AQ36" s="237"/>
      <c r="AR36" s="237"/>
      <c r="AS36" s="237"/>
      <c r="AT36" s="237"/>
      <c r="AU36" s="79"/>
      <c r="AV36" s="198"/>
      <c r="AW36" s="200"/>
      <c r="AX36" s="79" t="s">
        <v>17</v>
      </c>
      <c r="AY36" s="79"/>
      <c r="AZ36" s="198"/>
      <c r="BA36" s="200"/>
      <c r="BB36" s="79" t="s">
        <v>124</v>
      </c>
      <c r="BD36" s="198"/>
      <c r="BE36" s="200"/>
      <c r="BF36" s="79" t="s">
        <v>125</v>
      </c>
      <c r="BH36" s="13"/>
      <c r="BI36" s="79"/>
      <c r="BJ36" s="79"/>
      <c r="BK36" s="198"/>
      <c r="BL36" s="200"/>
      <c r="BM36" s="13" t="s">
        <v>126</v>
      </c>
      <c r="BN36" s="79"/>
      <c r="BO36" s="79"/>
      <c r="BP36" s="79"/>
      <c r="BR36" s="91"/>
      <c r="BS36" s="246" t="s">
        <v>121</v>
      </c>
      <c r="BT36" s="241"/>
      <c r="BU36" s="241"/>
      <c r="BV36" s="241"/>
      <c r="BW36" s="241"/>
      <c r="BX36" s="241"/>
      <c r="BY36" s="241"/>
      <c r="BZ36" s="241"/>
      <c r="CA36" s="241"/>
      <c r="CB36" s="247" t="s">
        <v>122</v>
      </c>
      <c r="CC36" s="92"/>
      <c r="CN36" s="247">
        <f>BT36</f>
        <v>0</v>
      </c>
      <c r="CO36" s="247" t="str">
        <f>E36&amp;"（市役所・役場など）"</f>
        <v>（市役所・役場など）</v>
      </c>
      <c r="CP36" s="252" t="str">
        <f>CQ36&amp;"・"&amp;CQ38</f>
        <v>発表前（1次）・発表前（最終）</v>
      </c>
      <c r="CQ36" s="27" t="str">
        <f>IF(AV36="〇","合（1次）",IF(AZ36="〇","否（1次）",IF(BD36="〇","受験前(1次）","発表前（1次）")))</f>
        <v>発表前（1次）</v>
      </c>
    </row>
    <row r="37" spans="1:95" ht="15" customHeight="1" thickBot="1" x14ac:dyDescent="0.45">
      <c r="A37" s="75"/>
      <c r="C37" s="247"/>
      <c r="D37" s="247"/>
      <c r="E37" s="250"/>
      <c r="F37" s="250"/>
      <c r="G37" s="250"/>
      <c r="H37" s="250"/>
      <c r="I37" s="250"/>
      <c r="J37" s="250"/>
      <c r="K37" s="250"/>
      <c r="L37" s="250"/>
      <c r="M37" s="250"/>
      <c r="N37" s="250"/>
      <c r="O37" s="250"/>
      <c r="P37" s="246"/>
      <c r="Q37" s="246"/>
      <c r="S37" s="248"/>
      <c r="T37" s="248"/>
      <c r="U37" s="248"/>
      <c r="V37" s="248"/>
      <c r="W37" s="248"/>
      <c r="X37" s="248"/>
      <c r="Y37" s="248"/>
      <c r="Z37" s="84"/>
      <c r="AA37" s="249"/>
      <c r="AB37" s="249"/>
      <c r="AC37" s="249"/>
      <c r="AD37" s="249"/>
      <c r="AE37" s="249"/>
      <c r="AF37" s="249"/>
      <c r="AG37" s="249"/>
      <c r="AH37" s="249"/>
      <c r="AI37" s="249"/>
      <c r="AJ37" s="249"/>
      <c r="AK37" s="249"/>
      <c r="AL37" s="249"/>
      <c r="AP37" s="85"/>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R37" s="80"/>
      <c r="BS37" s="246"/>
      <c r="BT37" s="241"/>
      <c r="BU37" s="241"/>
      <c r="BV37" s="241"/>
      <c r="BW37" s="241"/>
      <c r="BX37" s="241"/>
      <c r="BY37" s="241"/>
      <c r="BZ37" s="241"/>
      <c r="CA37" s="241"/>
      <c r="CB37" s="247"/>
      <c r="CC37" s="82"/>
      <c r="CN37" s="247"/>
      <c r="CO37" s="247"/>
      <c r="CP37" s="252"/>
    </row>
    <row r="38" spans="1:95" s="27" customFormat="1" ht="20.45" customHeight="1" thickBot="1" x14ac:dyDescent="0.45">
      <c r="A38" s="89"/>
      <c r="C38" s="247"/>
      <c r="D38" s="247"/>
      <c r="E38" s="250"/>
      <c r="F38" s="250"/>
      <c r="G38" s="250"/>
      <c r="H38" s="250"/>
      <c r="I38" s="250"/>
      <c r="J38" s="250"/>
      <c r="K38" s="250"/>
      <c r="L38" s="250"/>
      <c r="M38" s="250"/>
      <c r="N38" s="250"/>
      <c r="O38" s="250"/>
      <c r="P38" s="246"/>
      <c r="Q38" s="246"/>
      <c r="R38" s="13"/>
      <c r="S38" s="248"/>
      <c r="T38" s="248"/>
      <c r="U38" s="248"/>
      <c r="V38" s="248"/>
      <c r="W38" s="248"/>
      <c r="X38" s="248"/>
      <c r="Y38" s="248"/>
      <c r="Z38" s="90"/>
      <c r="AA38" s="249"/>
      <c r="AB38" s="249"/>
      <c r="AC38" s="249"/>
      <c r="AD38" s="249"/>
      <c r="AE38" s="249"/>
      <c r="AF38" s="249"/>
      <c r="AG38" s="249"/>
      <c r="AH38" s="249"/>
      <c r="AI38" s="249"/>
      <c r="AJ38" s="249"/>
      <c r="AK38" s="249"/>
      <c r="AL38" s="249"/>
      <c r="AN38" s="237" t="s">
        <v>128</v>
      </c>
      <c r="AO38" s="237"/>
      <c r="AP38" s="237"/>
      <c r="AQ38" s="237"/>
      <c r="AR38" s="237"/>
      <c r="AS38" s="237"/>
      <c r="AT38" s="237"/>
      <c r="AU38" s="79"/>
      <c r="AV38" s="198"/>
      <c r="AW38" s="200"/>
      <c r="AX38" s="79" t="s">
        <v>17</v>
      </c>
      <c r="AY38" s="79"/>
      <c r="AZ38" s="198"/>
      <c r="BA38" s="200"/>
      <c r="BB38" s="79" t="s">
        <v>124</v>
      </c>
      <c r="BD38" s="198"/>
      <c r="BE38" s="200"/>
      <c r="BF38" s="79" t="s">
        <v>125</v>
      </c>
      <c r="BH38" s="13"/>
      <c r="BI38" s="79"/>
      <c r="BJ38" s="79"/>
      <c r="BK38" s="198"/>
      <c r="BL38" s="200"/>
      <c r="BM38" s="13" t="s">
        <v>126</v>
      </c>
      <c r="BN38" s="79"/>
      <c r="BO38" s="79"/>
      <c r="BP38" s="79"/>
      <c r="BR38" s="91"/>
      <c r="BS38" s="246"/>
      <c r="BT38" s="241"/>
      <c r="BU38" s="241"/>
      <c r="BV38" s="241"/>
      <c r="BW38" s="241"/>
      <c r="BX38" s="241"/>
      <c r="BY38" s="241"/>
      <c r="BZ38" s="241"/>
      <c r="CA38" s="241"/>
      <c r="CB38" s="247"/>
      <c r="CC38" s="92"/>
      <c r="CN38" s="247"/>
      <c r="CO38" s="247"/>
      <c r="CP38" s="252"/>
      <c r="CQ38" s="27" t="str">
        <f>IF(AV38="〇","合（最終）",IF(AZ38="〇","否（最終）",IF(BD38="〇","受験前(最終）","発表前（最終）")))</f>
        <v>発表前（最終）</v>
      </c>
    </row>
    <row r="39" spans="1:95" ht="15.9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0"/>
      <c r="BS39" s="81"/>
      <c r="BT39" s="88"/>
      <c r="BU39" s="88"/>
      <c r="BV39" s="88"/>
      <c r="BW39" s="88"/>
      <c r="BX39" s="88"/>
      <c r="BY39" s="88"/>
      <c r="BZ39" s="88"/>
      <c r="CA39" s="88"/>
      <c r="CB39" s="27"/>
      <c r="CC39" s="82"/>
      <c r="CO39" s="27"/>
      <c r="CP39" s="83"/>
    </row>
    <row r="40" spans="1:95" ht="42.75" customHeight="1" thickBot="1" x14ac:dyDescent="0.45">
      <c r="A40" s="71"/>
      <c r="B40" s="104"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0"/>
      <c r="CC40" s="76"/>
      <c r="CO40" s="27"/>
      <c r="CP40" s="83"/>
    </row>
    <row r="41" spans="1:95" ht="33" customHeight="1" thickBot="1" x14ac:dyDescent="0.45">
      <c r="A41" s="75"/>
      <c r="C41" s="13" t="s">
        <v>37</v>
      </c>
      <c r="E41" s="245"/>
      <c r="F41" s="245"/>
      <c r="G41" s="245"/>
      <c r="H41" s="245"/>
      <c r="I41" s="245"/>
      <c r="J41" s="245"/>
      <c r="K41" s="245"/>
      <c r="L41" s="245"/>
      <c r="M41" s="245"/>
      <c r="N41" s="245"/>
      <c r="O41" s="245"/>
      <c r="P41" s="245"/>
      <c r="Q41" s="245"/>
      <c r="R41" s="245"/>
      <c r="S41" s="245"/>
      <c r="T41" s="245"/>
      <c r="U41" s="245"/>
      <c r="V41" s="245"/>
      <c r="W41" s="245"/>
      <c r="X41" s="245"/>
      <c r="Y41" s="245"/>
      <c r="Z41" s="13" t="s">
        <v>38</v>
      </c>
      <c r="AD41" s="198"/>
      <c r="AE41" s="200"/>
      <c r="AF41" s="79" t="s">
        <v>17</v>
      </c>
      <c r="AJ41" s="198"/>
      <c r="AK41" s="200"/>
      <c r="AL41" s="79" t="s">
        <v>124</v>
      </c>
      <c r="AP41" s="198"/>
      <c r="AQ41" s="200"/>
      <c r="AR41" s="79" t="s">
        <v>125</v>
      </c>
      <c r="AW41" s="198"/>
      <c r="AX41" s="200"/>
      <c r="AY41" s="13" t="s">
        <v>126</v>
      </c>
      <c r="BA41" s="79"/>
      <c r="BB41" s="79"/>
      <c r="BC41" s="79"/>
      <c r="BD41" s="79"/>
      <c r="BR41" s="80"/>
      <c r="BS41" s="81" t="s">
        <v>121</v>
      </c>
      <c r="BT41" s="241"/>
      <c r="BU41" s="241"/>
      <c r="BV41" s="241"/>
      <c r="BW41" s="241"/>
      <c r="BX41" s="241"/>
      <c r="BY41" s="241"/>
      <c r="BZ41" s="241"/>
      <c r="CA41" s="241"/>
      <c r="CB41" s="27" t="s">
        <v>122</v>
      </c>
      <c r="CC41" s="82"/>
      <c r="CN41" s="13">
        <f>BT41</f>
        <v>0</v>
      </c>
      <c r="CO41" s="27">
        <f>E41</f>
        <v>0</v>
      </c>
      <c r="CP41" s="83" t="str">
        <f>IF('①－2_参考表1'!AD41="〇","合",IF('①－2_参考表1'!AJ41="〇","否",IF('①－2_参考表1'!AP41="〇","受験前","発表前")))</f>
        <v>発表前</v>
      </c>
    </row>
    <row r="42" spans="1:95" ht="15" thickBot="1" x14ac:dyDescent="0.45">
      <c r="A42" s="75"/>
      <c r="D42" s="84"/>
      <c r="E42" s="84"/>
      <c r="F42" s="84"/>
      <c r="G42" s="84"/>
      <c r="H42" s="84"/>
      <c r="I42" s="84"/>
      <c r="J42" s="84"/>
      <c r="K42" s="84"/>
      <c r="L42" s="84"/>
      <c r="M42" s="84"/>
      <c r="N42" s="84"/>
      <c r="O42" s="84"/>
      <c r="P42" s="84"/>
      <c r="Q42" s="84"/>
      <c r="R42" s="84"/>
      <c r="S42" s="84"/>
      <c r="T42" s="84"/>
      <c r="U42" s="84"/>
      <c r="V42" s="84"/>
      <c r="Z42" s="84"/>
      <c r="AA42" s="84"/>
      <c r="AB42" s="84"/>
      <c r="AC42" s="84"/>
      <c r="AD42" s="84"/>
      <c r="AE42" s="84"/>
      <c r="AF42" s="84"/>
      <c r="AG42" s="84"/>
      <c r="AH42" s="84"/>
      <c r="AI42" s="84"/>
      <c r="AJ42" s="84"/>
      <c r="AK42" s="84"/>
      <c r="AP42" s="85"/>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R42" s="80"/>
      <c r="BS42" s="81"/>
      <c r="CB42" s="27"/>
      <c r="CC42" s="82"/>
      <c r="CO42" s="27"/>
      <c r="CP42" s="83"/>
    </row>
    <row r="43" spans="1:95" ht="33" customHeight="1" thickBot="1" x14ac:dyDescent="0.45">
      <c r="A43" s="75"/>
      <c r="C43" s="13" t="s">
        <v>37</v>
      </c>
      <c r="E43" s="245"/>
      <c r="F43" s="245"/>
      <c r="G43" s="245"/>
      <c r="H43" s="245"/>
      <c r="I43" s="245"/>
      <c r="J43" s="245"/>
      <c r="K43" s="245"/>
      <c r="L43" s="245"/>
      <c r="M43" s="245"/>
      <c r="N43" s="245"/>
      <c r="O43" s="245"/>
      <c r="P43" s="245"/>
      <c r="Q43" s="245"/>
      <c r="R43" s="245"/>
      <c r="S43" s="245"/>
      <c r="T43" s="245"/>
      <c r="U43" s="245"/>
      <c r="V43" s="245"/>
      <c r="W43" s="245"/>
      <c r="X43" s="245"/>
      <c r="Y43" s="245"/>
      <c r="Z43" s="13" t="s">
        <v>38</v>
      </c>
      <c r="AD43" s="198"/>
      <c r="AE43" s="200"/>
      <c r="AF43" s="79" t="s">
        <v>17</v>
      </c>
      <c r="AJ43" s="198"/>
      <c r="AK43" s="200"/>
      <c r="AL43" s="79" t="s">
        <v>124</v>
      </c>
      <c r="AP43" s="198"/>
      <c r="AQ43" s="200"/>
      <c r="AR43" s="79" t="s">
        <v>125</v>
      </c>
      <c r="AW43" s="198"/>
      <c r="AX43" s="200"/>
      <c r="AY43" s="13" t="s">
        <v>126</v>
      </c>
      <c r="BA43" s="79"/>
      <c r="BB43" s="79"/>
      <c r="BC43" s="79"/>
      <c r="BD43" s="79"/>
      <c r="BR43" s="80"/>
      <c r="BS43" s="81" t="s">
        <v>121</v>
      </c>
      <c r="BT43" s="241"/>
      <c r="BU43" s="241"/>
      <c r="BV43" s="241"/>
      <c r="BW43" s="241"/>
      <c r="BX43" s="241"/>
      <c r="BY43" s="241"/>
      <c r="BZ43" s="241"/>
      <c r="CA43" s="241"/>
      <c r="CB43" s="27" t="s">
        <v>122</v>
      </c>
      <c r="CC43" s="82"/>
      <c r="CN43" s="13">
        <f>BT43</f>
        <v>0</v>
      </c>
      <c r="CO43" s="27">
        <f>E43</f>
        <v>0</v>
      </c>
      <c r="CP43" s="83" t="str">
        <f>IF('①－2_参考表1'!AD43="〇","合",IF('①－2_参考表1'!AJ43="〇","否",IF('①－2_参考表1'!AP43="〇","受験前","発表前")))</f>
        <v>発表前</v>
      </c>
    </row>
    <row r="44" spans="1:95" ht="15" thickBot="1" x14ac:dyDescent="0.45">
      <c r="A44" s="75"/>
      <c r="D44" s="84"/>
      <c r="E44" s="84"/>
      <c r="F44" s="84"/>
      <c r="G44" s="84"/>
      <c r="H44" s="84"/>
      <c r="I44" s="84"/>
      <c r="J44" s="84"/>
      <c r="K44" s="84"/>
      <c r="L44" s="84"/>
      <c r="M44" s="84"/>
      <c r="N44" s="84"/>
      <c r="O44" s="84"/>
      <c r="P44" s="84"/>
      <c r="Q44" s="84"/>
      <c r="R44" s="84"/>
      <c r="S44" s="84"/>
      <c r="T44" s="84"/>
      <c r="U44" s="84"/>
      <c r="V44" s="84"/>
      <c r="Z44" s="84"/>
      <c r="AA44" s="84"/>
      <c r="AB44" s="84"/>
      <c r="AC44" s="84"/>
      <c r="AD44" s="84"/>
      <c r="AE44" s="84"/>
      <c r="AF44" s="84"/>
      <c r="AG44" s="84"/>
      <c r="AH44" s="84"/>
      <c r="AI44" s="84"/>
      <c r="AJ44" s="84"/>
      <c r="AK44" s="84"/>
      <c r="AP44" s="85"/>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R44" s="80"/>
      <c r="BS44" s="81"/>
      <c r="CB44" s="27"/>
      <c r="CC44" s="82"/>
      <c r="CO44" s="27"/>
      <c r="CP44" s="83"/>
    </row>
    <row r="45" spans="1:95" ht="33" customHeight="1" thickBot="1" x14ac:dyDescent="0.45">
      <c r="A45" s="75"/>
      <c r="C45" s="13" t="s">
        <v>37</v>
      </c>
      <c r="E45" s="245"/>
      <c r="F45" s="245"/>
      <c r="G45" s="245"/>
      <c r="H45" s="245"/>
      <c r="I45" s="245"/>
      <c r="J45" s="245"/>
      <c r="K45" s="245"/>
      <c r="L45" s="245"/>
      <c r="M45" s="245"/>
      <c r="N45" s="245"/>
      <c r="O45" s="245"/>
      <c r="P45" s="245"/>
      <c r="Q45" s="245"/>
      <c r="R45" s="245"/>
      <c r="S45" s="245"/>
      <c r="T45" s="245"/>
      <c r="U45" s="245"/>
      <c r="V45" s="245"/>
      <c r="W45" s="245"/>
      <c r="X45" s="245"/>
      <c r="Y45" s="245"/>
      <c r="Z45" s="13" t="s">
        <v>38</v>
      </c>
      <c r="AD45" s="198"/>
      <c r="AE45" s="200"/>
      <c r="AF45" s="79" t="s">
        <v>17</v>
      </c>
      <c r="AJ45" s="198"/>
      <c r="AK45" s="200"/>
      <c r="AL45" s="79" t="s">
        <v>124</v>
      </c>
      <c r="AP45" s="198"/>
      <c r="AQ45" s="200"/>
      <c r="AR45" s="79" t="s">
        <v>125</v>
      </c>
      <c r="AW45" s="198"/>
      <c r="AX45" s="200"/>
      <c r="AY45" s="13" t="s">
        <v>126</v>
      </c>
      <c r="BA45" s="79"/>
      <c r="BB45" s="79"/>
      <c r="BC45" s="79"/>
      <c r="BD45" s="79"/>
      <c r="BR45" s="80"/>
      <c r="BS45" s="81" t="s">
        <v>121</v>
      </c>
      <c r="BT45" s="241"/>
      <c r="BU45" s="241"/>
      <c r="BV45" s="241"/>
      <c r="BW45" s="241"/>
      <c r="BX45" s="241"/>
      <c r="BY45" s="241"/>
      <c r="BZ45" s="241"/>
      <c r="CA45" s="241"/>
      <c r="CB45" s="27" t="s">
        <v>122</v>
      </c>
      <c r="CC45" s="82"/>
      <c r="CN45" s="13">
        <f>BT45</f>
        <v>0</v>
      </c>
      <c r="CO45" s="27">
        <f>E45</f>
        <v>0</v>
      </c>
      <c r="CP45" s="83" t="str">
        <f>IF('①－2_参考表1'!AD45="〇","合",IF('①－2_参考表1'!AJ45="〇","否",IF('①－2_参考表1'!AP45="〇","受験前","発表前")))</f>
        <v>発表前</v>
      </c>
    </row>
    <row r="46" spans="1:95" ht="17.100000000000001" customHeight="1" x14ac:dyDescent="0.4">
      <c r="A46" s="8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4"/>
      <c r="BS46" s="77"/>
      <c r="BT46" s="77"/>
      <c r="BU46" s="77"/>
      <c r="BV46" s="77"/>
      <c r="BW46" s="77"/>
      <c r="BX46" s="77"/>
      <c r="BY46" s="77"/>
      <c r="BZ46" s="77"/>
      <c r="CA46" s="77"/>
      <c r="CB46" s="77"/>
      <c r="CC46" s="95"/>
    </row>
    <row r="47" spans="1:95" ht="35.1" customHeight="1" x14ac:dyDescent="0.4">
      <c r="B47" s="13" t="s">
        <v>41</v>
      </c>
    </row>
  </sheetData>
  <sheetProtection formatCells="0" formatColumns="0" formatRows="0" insertColumns="0" insertRows="0"/>
  <dataConsolidate/>
  <mergeCells count="146">
    <mergeCell ref="CP18:CP20"/>
    <mergeCell ref="CP22:CP24"/>
    <mergeCell ref="CP28:CP30"/>
    <mergeCell ref="CP32:CP34"/>
    <mergeCell ref="CP36:CP38"/>
    <mergeCell ref="CO18:CO20"/>
    <mergeCell ref="CO22:CO24"/>
    <mergeCell ref="CO28:CO30"/>
    <mergeCell ref="CO32:CO34"/>
    <mergeCell ref="CO36:CO38"/>
    <mergeCell ref="CN18:CN20"/>
    <mergeCell ref="CN22:CN24"/>
    <mergeCell ref="CN28:CN30"/>
    <mergeCell ref="CN32:CN34"/>
    <mergeCell ref="CN36:CN38"/>
    <mergeCell ref="BK36:BL36"/>
    <mergeCell ref="AN38:AT38"/>
    <mergeCell ref="AV38:AW38"/>
    <mergeCell ref="AZ38:BA38"/>
    <mergeCell ref="BD38:BE38"/>
    <mergeCell ref="BK38:BL38"/>
    <mergeCell ref="BK32:BL32"/>
    <mergeCell ref="AN34:AT34"/>
    <mergeCell ref="AV34:AW34"/>
    <mergeCell ref="AZ34:BA34"/>
    <mergeCell ref="CB28:CB30"/>
    <mergeCell ref="AV28:AW28"/>
    <mergeCell ref="BS28:BS30"/>
    <mergeCell ref="AD45:AE45"/>
    <mergeCell ref="AJ45:AK45"/>
    <mergeCell ref="AP45:AQ45"/>
    <mergeCell ref="AW45:AX45"/>
    <mergeCell ref="BD28:BE28"/>
    <mergeCell ref="BK28:BL28"/>
    <mergeCell ref="AN30:AT30"/>
    <mergeCell ref="AV30:AW30"/>
    <mergeCell ref="AZ30:BA30"/>
    <mergeCell ref="BD30:BE30"/>
    <mergeCell ref="BK30:BL30"/>
    <mergeCell ref="BD34:BE34"/>
    <mergeCell ref="BK34:BL34"/>
    <mergeCell ref="AZ28:BA28"/>
    <mergeCell ref="BS32:BS34"/>
    <mergeCell ref="BT32:CA34"/>
    <mergeCell ref="CB32:CB34"/>
    <mergeCell ref="AV32:AW32"/>
    <mergeCell ref="AZ32:BA32"/>
    <mergeCell ref="BD32:BE32"/>
    <mergeCell ref="AN20:AT20"/>
    <mergeCell ref="AV20:AW20"/>
    <mergeCell ref="AZ20:BA20"/>
    <mergeCell ref="AZ24:BA24"/>
    <mergeCell ref="BD24:BE24"/>
    <mergeCell ref="AV36:AW36"/>
    <mergeCell ref="AZ36:BA36"/>
    <mergeCell ref="BD36:BE36"/>
    <mergeCell ref="CB36:CB38"/>
    <mergeCell ref="BT41:CA41"/>
    <mergeCell ref="BT43:CA43"/>
    <mergeCell ref="AP41:AQ41"/>
    <mergeCell ref="AW41:AX41"/>
    <mergeCell ref="AP43:AQ43"/>
    <mergeCell ref="AW43:AX43"/>
    <mergeCell ref="C28:D30"/>
    <mergeCell ref="P28:Q30"/>
    <mergeCell ref="S28:W30"/>
    <mergeCell ref="E28:O30"/>
    <mergeCell ref="AN28:AT28"/>
    <mergeCell ref="C36:D38"/>
    <mergeCell ref="E36:O38"/>
    <mergeCell ref="P36:Q38"/>
    <mergeCell ref="S36:Y38"/>
    <mergeCell ref="AA36:AL38"/>
    <mergeCell ref="AN36:AT36"/>
    <mergeCell ref="AP12:AQ12"/>
    <mergeCell ref="BS36:BS38"/>
    <mergeCell ref="BT36:CA38"/>
    <mergeCell ref="BK24:BL24"/>
    <mergeCell ref="BK18:BL18"/>
    <mergeCell ref="AN18:AT18"/>
    <mergeCell ref="CB18:CB20"/>
    <mergeCell ref="BT18:CA20"/>
    <mergeCell ref="BT22:CA24"/>
    <mergeCell ref="BS22:BS24"/>
    <mergeCell ref="CB22:CB24"/>
    <mergeCell ref="AV18:AW18"/>
    <mergeCell ref="AZ18:BA18"/>
    <mergeCell ref="BD18:BE18"/>
    <mergeCell ref="BD20:BE20"/>
    <mergeCell ref="BK20:BL20"/>
    <mergeCell ref="AN22:AT22"/>
    <mergeCell ref="AV22:AW22"/>
    <mergeCell ref="AZ22:BA22"/>
    <mergeCell ref="BD22:BE22"/>
    <mergeCell ref="BK22:BL22"/>
    <mergeCell ref="AN24:AT24"/>
    <mergeCell ref="AV24:AW24"/>
    <mergeCell ref="AN32:AT32"/>
    <mergeCell ref="E41:Y41"/>
    <mergeCell ref="E43:Y43"/>
    <mergeCell ref="E45:Y45"/>
    <mergeCell ref="AD41:AE41"/>
    <mergeCell ref="AJ41:AK41"/>
    <mergeCell ref="AD43:AE43"/>
    <mergeCell ref="AJ43:AK43"/>
    <mergeCell ref="BI14:BJ14"/>
    <mergeCell ref="BT28:CA30"/>
    <mergeCell ref="AP14:AQ14"/>
    <mergeCell ref="AV14:AW14"/>
    <mergeCell ref="BB14:BC14"/>
    <mergeCell ref="BS18:BS20"/>
    <mergeCell ref="BT45:CA45"/>
    <mergeCell ref="S32:Y34"/>
    <mergeCell ref="AA18:AL20"/>
    <mergeCell ref="AA22:AL24"/>
    <mergeCell ref="AA28:AL30"/>
    <mergeCell ref="AA32:AL34"/>
    <mergeCell ref="D18:V20"/>
    <mergeCell ref="D22:V24"/>
    <mergeCell ref="C32:D34"/>
    <mergeCell ref="E32:O34"/>
    <mergeCell ref="P32:Q34"/>
    <mergeCell ref="B14:AL14"/>
    <mergeCell ref="AE8:CC8"/>
    <mergeCell ref="BR9:CC9"/>
    <mergeCell ref="A1:CC1"/>
    <mergeCell ref="BH3:BU3"/>
    <mergeCell ref="K4:AH4"/>
    <mergeCell ref="K5:AH5"/>
    <mergeCell ref="AX5:BP5"/>
    <mergeCell ref="BR5:BY5"/>
    <mergeCell ref="BT10:CA10"/>
    <mergeCell ref="BT12:CA12"/>
    <mergeCell ref="AP10:AQ10"/>
    <mergeCell ref="AV10:AW10"/>
    <mergeCell ref="BB10:BC10"/>
    <mergeCell ref="BI10:BJ10"/>
    <mergeCell ref="B8:K8"/>
    <mergeCell ref="L8:Z8"/>
    <mergeCell ref="AA8:AD8"/>
    <mergeCell ref="B10:AL10"/>
    <mergeCell ref="B12:AL12"/>
    <mergeCell ref="BT14:CA14"/>
    <mergeCell ref="AV12:AW12"/>
    <mergeCell ref="BB12:BC12"/>
    <mergeCell ref="BI12:BJ12"/>
  </mergeCells>
  <phoneticPr fontId="2"/>
  <conditionalFormatting sqref="B12">
    <cfRule type="expression" dxfId="89" priority="75">
      <formula>IF(AND(B12="",N12&lt;&gt;""),TRUE,FALSE)</formula>
    </cfRule>
  </conditionalFormatting>
  <conditionalFormatting sqref="B14">
    <cfRule type="expression" dxfId="88" priority="74">
      <formula>IF(AND(B14="",N14&lt;&gt;""),TRUE,FALSE)</formula>
    </cfRule>
  </conditionalFormatting>
  <conditionalFormatting sqref="D18:V20">
    <cfRule type="expression" dxfId="87" priority="73">
      <formula>IF(AND(D18="",AA18&lt;&gt;""),TRUE,FALSE)</formula>
    </cfRule>
  </conditionalFormatting>
  <conditionalFormatting sqref="D22:V24">
    <cfRule type="expression" dxfId="86" priority="60">
      <formula>IF(AND(D22="",AA22&lt;&gt;""),TRUE,FALSE)</formula>
    </cfRule>
  </conditionalFormatting>
  <conditionalFormatting sqref="E28:O30">
    <cfRule type="expression" dxfId="85" priority="49">
      <formula>IF(AND(E28="",AA28&lt;&gt;""),TRUE,FALSE)</formula>
    </cfRule>
  </conditionalFormatting>
  <conditionalFormatting sqref="E32:O34">
    <cfRule type="expression" dxfId="84" priority="38">
      <formula>IF(AND(E32="",AA32&lt;&gt;""),TRUE,FALSE)</formula>
    </cfRule>
  </conditionalFormatting>
  <conditionalFormatting sqref="E36:O38">
    <cfRule type="expression" dxfId="83" priority="35">
      <formula>IF(AND(E36="",AA36&lt;&gt;""),TRUE,FALSE)</formula>
    </cfRule>
  </conditionalFormatting>
  <conditionalFormatting sqref="L8:Z8 B10">
    <cfRule type="containsBlanks" dxfId="82" priority="1">
      <formula>LEN(TRIM(B8))=0</formula>
    </cfRule>
  </conditionalFormatting>
  <conditionalFormatting sqref="AA18:AL20">
    <cfRule type="expression" dxfId="81" priority="72">
      <formula>IF(AND(D18&lt;&gt;"",AA18=""),TRUE,FALSE)</formula>
    </cfRule>
  </conditionalFormatting>
  <conditionalFormatting sqref="AA22:AL24">
    <cfRule type="expression" dxfId="80" priority="59">
      <formula>IF(AND(D22&lt;&gt;"",AA22=""),TRUE,FALSE)</formula>
    </cfRule>
  </conditionalFormatting>
  <conditionalFormatting sqref="AA28:AL30">
    <cfRule type="expression" dxfId="79" priority="48">
      <formula>IF(AND(E28&lt;&gt;"",AA28=""),TRUE,FALSE)</formula>
    </cfRule>
  </conditionalFormatting>
  <conditionalFormatting sqref="AA32:AL34">
    <cfRule type="expression" dxfId="78" priority="37">
      <formula>IF(AND(E32&lt;&gt;"",AA32=""),TRUE,FALSE)</formula>
    </cfRule>
  </conditionalFormatting>
  <conditionalFormatting sqref="AA36:AL38">
    <cfRule type="expression" dxfId="77" priority="36">
      <formula>IF(AND(E36&lt;&gt;"",AA36=""),TRUE,FALSE)</formula>
    </cfRule>
  </conditionalFormatting>
  <conditionalFormatting sqref="AD41:AE41">
    <cfRule type="expression" dxfId="76" priority="16">
      <formula>IF(AND(E41&lt;&gt;"",AD41="",AJ41="",AP41="",AW41=""),TRUE,FALSE)</formula>
    </cfRule>
  </conditionalFormatting>
  <conditionalFormatting sqref="AD43:AE43">
    <cfRule type="expression" dxfId="75" priority="11">
      <formula>IF(AND(E43&lt;&gt;"",AD43="",AJ43="",AP43="",AW43=""),TRUE,FALSE)</formula>
    </cfRule>
  </conditionalFormatting>
  <conditionalFormatting sqref="AD45:AE45">
    <cfRule type="expression" dxfId="74" priority="6">
      <formula>IF(AND(E45&lt;&gt;"",AD45="",AJ45="",AP45="",AW45=""),TRUE,FALSE)</formula>
    </cfRule>
  </conditionalFormatting>
  <conditionalFormatting sqref="AJ41:AK41">
    <cfRule type="expression" dxfId="73" priority="15">
      <formula>IF(AND(E41&lt;&gt;"",AD41="",AJ41="",AP41="",AW41=""),TRUE,FALSE)</formula>
    </cfRule>
  </conditionalFormatting>
  <conditionalFormatting sqref="AJ43:AK43">
    <cfRule type="expression" dxfId="72" priority="10">
      <formula>IF(AND(E43&lt;&gt;"",AD43="",AJ43="",AP43="",AW43=""),TRUE,FALSE)</formula>
    </cfRule>
  </conditionalFormatting>
  <conditionalFormatting sqref="AJ45:AK45">
    <cfRule type="expression" dxfId="71" priority="5">
      <formula>IF(AND(E45&lt;&gt;"",AD45="",AJ45="",AP45="",AW45=""),TRUE,FALSE)</formula>
    </cfRule>
  </conditionalFormatting>
  <conditionalFormatting sqref="AP10:AQ10">
    <cfRule type="expression" dxfId="70" priority="97">
      <formula>IF(AND(AP10="",AV10="",BB10="",BI10=""),TRUE,FALSE)</formula>
    </cfRule>
  </conditionalFormatting>
  <conditionalFormatting sqref="AP12:AQ12">
    <cfRule type="expression" dxfId="69" priority="87">
      <formula>IF(AND(B12&lt;&gt;"",AP12="",AV12="",BB12="",BI12=""),TRUE,FALSE)</formula>
    </cfRule>
  </conditionalFormatting>
  <conditionalFormatting sqref="AP14:AQ14">
    <cfRule type="expression" dxfId="68" priority="81">
      <formula>IF(AND(B14&lt;&gt;"",AP14="",AV14="",BB14="",BI14=""),TRUE,FALSE)</formula>
    </cfRule>
  </conditionalFormatting>
  <conditionalFormatting sqref="AP41:AQ41">
    <cfRule type="expression" dxfId="67" priority="14">
      <formula>IF(AND(E41&lt;&gt;"",AD41="",AJ41="",AP41="",AW41=""),TRUE,FALSE)</formula>
    </cfRule>
  </conditionalFormatting>
  <conditionalFormatting sqref="AP43:AQ43">
    <cfRule type="expression" dxfId="66" priority="9">
      <formula>IF(AND(E43&lt;&gt;"",AD43="",AJ43="",AP43="",AW43=""),TRUE,FALSE)</formula>
    </cfRule>
  </conditionalFormatting>
  <conditionalFormatting sqref="AP45:AQ45">
    <cfRule type="expression" dxfId="65" priority="4">
      <formula>IF(AND(E45&lt;&gt;"",AD45="",AJ45="",AP45="",AW45=""),TRUE,FALSE)</formula>
    </cfRule>
  </conditionalFormatting>
  <conditionalFormatting sqref="AV10:AW10">
    <cfRule type="expression" dxfId="64" priority="96">
      <formula>IF(AND(AP10="",AV10="",BB10="",BI10=""),TRUE,FALSE)</formula>
    </cfRule>
  </conditionalFormatting>
  <conditionalFormatting sqref="AV12:AW12">
    <cfRule type="expression" dxfId="63" priority="86">
      <formula>IF(AND(B12&lt;&gt;"",AP12="",AV12="",BB12="",BI12=""),TRUE,FALSE)</formula>
    </cfRule>
  </conditionalFormatting>
  <conditionalFormatting sqref="AV14:AW14">
    <cfRule type="expression" dxfId="62" priority="80">
      <formula>IF(AND(B14&lt;&gt;"",AP14="",AV14="",BB14="",BI14=""),TRUE,FALSE)</formula>
    </cfRule>
  </conditionalFormatting>
  <conditionalFormatting sqref="AV18:AW18">
    <cfRule type="expression" dxfId="61" priority="71">
      <formula>IF(AND(D18&lt;&gt;"",AV18="",AZ18="",BD18="",BK18=""),TRUE,FALSE)</formula>
    </cfRule>
  </conditionalFormatting>
  <conditionalFormatting sqref="AV20:AW20">
    <cfRule type="expression" dxfId="60" priority="64">
      <formula>IF(AND(AV18="〇",AV20="",AZ20="",BD20="",BK20=""),TRUE,FALSE)</formula>
    </cfRule>
  </conditionalFormatting>
  <conditionalFormatting sqref="AV22:AW22">
    <cfRule type="expression" dxfId="59" priority="58">
      <formula>IF(AND(D22&lt;&gt;"",AV22="",AZ22="",BD22="",BK22=""),TRUE,FALSE)</formula>
    </cfRule>
  </conditionalFormatting>
  <conditionalFormatting sqref="AV24:AW24">
    <cfRule type="expression" dxfId="58" priority="54">
      <formula>IF(AND(AV22="〇",AV24="",AZ24="",BD24="",BK24=""),TRUE,FALSE)</formula>
    </cfRule>
  </conditionalFormatting>
  <conditionalFormatting sqref="AV28:AW28">
    <cfRule type="expression" dxfId="57" priority="47">
      <formula>IF(AND(E28&lt;&gt;"",AV28="",AZ28="",BD28="",BK28=""),TRUE,FALSE)</formula>
    </cfRule>
  </conditionalFormatting>
  <conditionalFormatting sqref="AV30:AW30">
    <cfRule type="expression" dxfId="56" priority="42">
      <formula>IF(AND(E28&lt;&gt;"",AV28&lt;&gt;"",AV30="",AZ30="",BD30="",BK30=""),TRUE,FALSE)</formula>
    </cfRule>
  </conditionalFormatting>
  <conditionalFormatting sqref="AV32:AW32">
    <cfRule type="expression" dxfId="55" priority="32">
      <formula>IF(AND(E32&lt;&gt;"",AV32="",AZ32="",BD32="",BK32=""),TRUE,FALSE)</formula>
    </cfRule>
  </conditionalFormatting>
  <conditionalFormatting sqref="AV34:AW34">
    <cfRule type="expression" dxfId="54" priority="28">
      <formula>IF(AND(E32&lt;&gt;"",AV32&lt;&gt;"",AV34="",AZ34="",BD34="",BK34=""),TRUE,FALSE)</formula>
    </cfRule>
  </conditionalFormatting>
  <conditionalFormatting sqref="AV36:AW36">
    <cfRule type="expression" dxfId="53" priority="24">
      <formula>IF(AND(E36&lt;&gt;"",AV36="",AZ36="",BD36="",BK36=""),TRUE,FALSE)</formula>
    </cfRule>
  </conditionalFormatting>
  <conditionalFormatting sqref="AV38:AW38">
    <cfRule type="expression" dxfId="52" priority="20">
      <formula>IF(AND(E36&lt;&gt;"",AV36&lt;&gt;"",AV38="",AZ38="",BD38="",BK38=""),TRUE,FALSE)</formula>
    </cfRule>
  </conditionalFormatting>
  <conditionalFormatting sqref="AW41:AX41">
    <cfRule type="expression" dxfId="51" priority="13">
      <formula>IF(AND(E41&lt;&gt;"",AD41="",AJ41="",AP41="",AW41=""),TRUE,FALSE)</formula>
    </cfRule>
  </conditionalFormatting>
  <conditionalFormatting sqref="AW43:AX43">
    <cfRule type="expression" dxfId="50" priority="8">
      <formula>IF(AND(E43&lt;&gt;"",AD43="",AJ43="",AP43="",AW43=""),TRUE,FALSE)</formula>
    </cfRule>
  </conditionalFormatting>
  <conditionalFormatting sqref="AW45:AX45">
    <cfRule type="expression" dxfId="49" priority="3">
      <formula>IF(AND(E45&lt;&gt;"",AD45="",AJ45="",AP45="",AW45=""),TRUE,FALSE)</formula>
    </cfRule>
  </conditionalFormatting>
  <conditionalFormatting sqref="AZ18:BA18">
    <cfRule type="expression" dxfId="48" priority="70">
      <formula>IF(AND(D18&lt;&gt;"",AV18="",AZ18="",BD18="",BK18=""),TRUE,FALSE)</formula>
    </cfRule>
  </conditionalFormatting>
  <conditionalFormatting sqref="AZ20:BA20">
    <cfRule type="expression" dxfId="47" priority="63">
      <formula>IF(AND(AV18="〇",AV20="",AZ20="",BD20="",BK20=""),TRUE,FALSE)</formula>
    </cfRule>
  </conditionalFormatting>
  <conditionalFormatting sqref="AZ22:BA22">
    <cfRule type="expression" dxfId="46" priority="57">
      <formula>IF(AND(D22&lt;&gt;"",AV22="",AZ22="",BD22="",BK22=""),TRUE,FALSE)</formula>
    </cfRule>
  </conditionalFormatting>
  <conditionalFormatting sqref="AZ24:BA24">
    <cfRule type="expression" dxfId="45" priority="53">
      <formula>IF(AND(AV22="〇",AV24="",AZ24="",BD24="",BK24=""),TRUE,FALSE)</formula>
    </cfRule>
  </conditionalFormatting>
  <conditionalFormatting sqref="AZ28:BA28">
    <cfRule type="expression" dxfId="44" priority="46">
      <formula>IF(AND(E28&lt;&gt;"",AV28="",AZ28="",BD28="",BK28=""),TRUE,FALSE)</formula>
    </cfRule>
  </conditionalFormatting>
  <conditionalFormatting sqref="AZ30:BA30">
    <cfRule type="expression" dxfId="43" priority="41">
      <formula>IF(AND(E28&lt;&gt;"",AV28&lt;&gt;"",AV30="",AZ30="",BD30="",BK30=""),TRUE,FALSE)</formula>
    </cfRule>
  </conditionalFormatting>
  <conditionalFormatting sqref="AZ32:BA32">
    <cfRule type="expression" dxfId="42" priority="31">
      <formula>IF(AND(E32&lt;&gt;"",AV32="",AZ32="",BD32="",BK32=""),TRUE,FALSE)</formula>
    </cfRule>
  </conditionalFormatting>
  <conditionalFormatting sqref="AZ34:BA34">
    <cfRule type="expression" dxfId="41" priority="27">
      <formula>IF(AND(E32&lt;&gt;"",AV32&lt;&gt;"",AV34="",AZ34="",BD34="",BK34=""),TRUE,FALSE)</formula>
    </cfRule>
  </conditionalFormatting>
  <conditionalFormatting sqref="AZ36:BA36">
    <cfRule type="expression" dxfId="40" priority="23">
      <formula>IF(AND(E36&lt;&gt;"",AV36="",AZ36="",BD36="",BK36=""),TRUE,FALSE)</formula>
    </cfRule>
  </conditionalFormatting>
  <conditionalFormatting sqref="AZ38:BA38">
    <cfRule type="expression" dxfId="39" priority="19">
      <formula>IF(AND(E36&lt;&gt;"",AV36&lt;&gt;"",AV38="",AZ38="",BD38="",BK38=""),TRUE,FALSE)</formula>
    </cfRule>
  </conditionalFormatting>
  <conditionalFormatting sqref="BB10:BC10">
    <cfRule type="expression" dxfId="38" priority="91">
      <formula>IF(AND(AP10="",AV10="",BB10="",BI10=""),TRUE,FALSE)</formula>
    </cfRule>
  </conditionalFormatting>
  <conditionalFormatting sqref="BB12:BC12">
    <cfRule type="expression" dxfId="37" priority="85">
      <formula>IF(AND(B12&lt;&gt;"",AP12="",AV12="",BB12="",BI12=""),TRUE,FALSE)</formula>
    </cfRule>
  </conditionalFormatting>
  <conditionalFormatting sqref="BB14:BC14">
    <cfRule type="expression" dxfId="36" priority="79">
      <formula>IF(AND(B14&lt;&gt;"",AP14="",AV14="",BB14="",BI14=""),TRUE,FALSE)</formula>
    </cfRule>
  </conditionalFormatting>
  <conditionalFormatting sqref="BD18:BE18">
    <cfRule type="expression" dxfId="35" priority="69">
      <formula>IF(AND(D18&lt;&gt;"",AV18="",AZ18="",BD18="",BK18=""),TRUE,FALSE)</formula>
    </cfRule>
  </conditionalFormatting>
  <conditionalFormatting sqref="BD20:BE20">
    <cfRule type="expression" dxfId="34" priority="62">
      <formula>IF(AND(AV18="〇",AV20="",AZ20="",BD20="",BK20=""),TRUE,FALSE)</formula>
    </cfRule>
  </conditionalFormatting>
  <conditionalFormatting sqref="BD22:BE22">
    <cfRule type="expression" dxfId="33" priority="56">
      <formula>IF(AND(D22&lt;&gt;"",AV22="",AZ22="",BD22="",BK22=""),TRUE,FALSE)</formula>
    </cfRule>
  </conditionalFormatting>
  <conditionalFormatting sqref="BD24:BE24">
    <cfRule type="expression" dxfId="32" priority="52">
      <formula>IF(AND(AV22="〇",AV24="",AZ24="",BD24="",BK24=""),TRUE,FALSE)</formula>
    </cfRule>
  </conditionalFormatting>
  <conditionalFormatting sqref="BD28:BE28">
    <cfRule type="expression" dxfId="31" priority="45">
      <formula>IF(AND(E28&lt;&gt;"",AV28="",AZ28="",BD28="",BK28=""),TRUE,FALSE)</formula>
    </cfRule>
  </conditionalFormatting>
  <conditionalFormatting sqref="BD30:BE30">
    <cfRule type="expression" dxfId="30" priority="40">
      <formula>IF(AND(E28&lt;&gt;"",AV28&lt;&gt;"",AV30="",AZ30="",BD30="",BK30=""),TRUE,FALSE)</formula>
    </cfRule>
  </conditionalFormatting>
  <conditionalFormatting sqref="BD32:BE32">
    <cfRule type="expression" dxfId="29" priority="30">
      <formula>IF(AND(E32&lt;&gt;"",AV32="",AZ32="",BD32="",BK32=""),TRUE,FALSE)</formula>
    </cfRule>
  </conditionalFormatting>
  <conditionalFormatting sqref="BD34:BE34">
    <cfRule type="expression" dxfId="28" priority="26">
      <formula>IF(AND(E32&lt;&gt;"",AV32&lt;&gt;"",AV34="",AZ34="",BD34="",BK34=""),TRUE,FALSE)</formula>
    </cfRule>
  </conditionalFormatting>
  <conditionalFormatting sqref="BD36:BE36">
    <cfRule type="expression" dxfId="27" priority="22">
      <formula>IF(AND(E36&lt;&gt;"",AV36="",AZ36="",BD36="",BK36=""),TRUE,FALSE)</formula>
    </cfRule>
  </conditionalFormatting>
  <conditionalFormatting sqref="BD38:BE38">
    <cfRule type="expression" dxfId="26" priority="18">
      <formula>IF(AND(E36&lt;&gt;"",AV36&lt;&gt;"",AV38="",AZ38="",BD38="",BK38=""),TRUE,FALSE)</formula>
    </cfRule>
  </conditionalFormatting>
  <conditionalFormatting sqref="BI10:BJ10">
    <cfRule type="expression" dxfId="25" priority="94">
      <formula>IF(AND(AP10="",AV10="",BB10="",BI10=""),TRUE,FALSE)</formula>
    </cfRule>
  </conditionalFormatting>
  <conditionalFormatting sqref="BI12:BJ12">
    <cfRule type="expression" dxfId="24" priority="84">
      <formula>IF(AND(B12&lt;&gt;"",AP12="",AV12="",BB12="",BI12=""),TRUE,FALSE)</formula>
    </cfRule>
  </conditionalFormatting>
  <conditionalFormatting sqref="BI14:BJ14">
    <cfRule type="expression" dxfId="23" priority="78">
      <formula>IF(AND(B14&lt;&gt;"",AP14="",AV14="",BB14="",BI14=""),TRUE,FALSE)</formula>
    </cfRule>
  </conditionalFormatting>
  <conditionalFormatting sqref="BK18:BL18">
    <cfRule type="expression" dxfId="22" priority="68">
      <formula>IF(AND(D18&lt;&gt;"",AV18="",AZ18="",BD18="",BK18=""),TRUE,FALSE)</formula>
    </cfRule>
  </conditionalFormatting>
  <conditionalFormatting sqref="BK20:BL20">
    <cfRule type="expression" dxfId="21" priority="61">
      <formula>IF(AND(AV18="〇",AV20="",AZ20="",BD20="",BK20=""),TRUE,FALSE)</formula>
    </cfRule>
  </conditionalFormatting>
  <conditionalFormatting sqref="BK22:BL22">
    <cfRule type="expression" dxfId="20" priority="55">
      <formula>IF(AND(D22&lt;&gt;"",AV22="",AZ22="",BD22="",BK22=""),TRUE,FALSE)</formula>
    </cfRule>
  </conditionalFormatting>
  <conditionalFormatting sqref="BK24:BL24">
    <cfRule type="expression" dxfId="19" priority="51">
      <formula>IF(AND(AV22="〇",AV24="",AZ24="",BD24="",BK24=""),TRUE,FALSE)</formula>
    </cfRule>
  </conditionalFormatting>
  <conditionalFormatting sqref="BK28:BL28">
    <cfRule type="expression" dxfId="18" priority="44">
      <formula>IF(AND(E28&lt;&gt;"",AV28="",AZ28="",BD28="",BK28=""),TRUE,FALSE)</formula>
    </cfRule>
  </conditionalFormatting>
  <conditionalFormatting sqref="BK30:BL30">
    <cfRule type="expression" dxfId="17" priority="39">
      <formula>IF(AND(E28&lt;&gt;"",AV28&lt;&gt;"",AV30="",AZ30="",BD30="",BK30=""),TRUE,FALSE)</formula>
    </cfRule>
  </conditionalFormatting>
  <conditionalFormatting sqref="BK32:BL32">
    <cfRule type="expression" dxfId="16" priority="29">
      <formula>IF(AND(E32&lt;&gt;"",AV32="",AZ32="",BD32="",BK32=""),TRUE,FALSE)</formula>
    </cfRule>
  </conditionalFormatting>
  <conditionalFormatting sqref="BK34:BL34">
    <cfRule type="expression" dxfId="15" priority="25">
      <formula>IF(AND(E32&lt;&gt;"",AV32&lt;&gt;"",AV34="",AZ34="",BD34="",BK34=""),TRUE,FALSE)</formula>
    </cfRule>
  </conditionalFormatting>
  <conditionalFormatting sqref="BK36:BL36">
    <cfRule type="expression" dxfId="14" priority="21">
      <formula>IF(AND(E36&lt;&gt;"",AV36="",AZ36="",BD36="",BK36=""),TRUE,FALSE)</formula>
    </cfRule>
  </conditionalFormatting>
  <conditionalFormatting sqref="BK38:BL38">
    <cfRule type="expression" dxfId="13" priority="17">
      <formula>IF(AND(E36&lt;&gt;"",AV36&lt;&gt;"",AV38="",AZ38="",BD38="",BK38=""),TRUE,FALSE)</formula>
    </cfRule>
  </conditionalFormatting>
  <conditionalFormatting sqref="BT10:CA10">
    <cfRule type="containsBlanks" dxfId="12" priority="112">
      <formula>LEN(TRIM(BT10))=0</formula>
    </cfRule>
  </conditionalFormatting>
  <conditionalFormatting sqref="BT12:CA12">
    <cfRule type="expression" dxfId="11" priority="83">
      <formula>IF(AND(B12&lt;&gt;"",BT12=""),TRUE,FALSE)</formula>
    </cfRule>
  </conditionalFormatting>
  <conditionalFormatting sqref="BT14:CA14">
    <cfRule type="expression" dxfId="10" priority="65">
      <formula>IF(AND(B14&lt;&gt;"",BT14=""),TRUE,FALSE)</formula>
    </cfRule>
  </conditionalFormatting>
  <conditionalFormatting sqref="BT18:CA20">
    <cfRule type="expression" dxfId="9" priority="67">
      <formula>IF(AND(D18&lt;&gt;"",BT18=""),TRUE,FALSE)</formula>
    </cfRule>
  </conditionalFormatting>
  <conditionalFormatting sqref="BT22:CA24">
    <cfRule type="expression" dxfId="8" priority="50">
      <formula>IF(AND(D22&lt;&gt;"",BT22=""),TRUE,FALSE)</formula>
    </cfRule>
  </conditionalFormatting>
  <conditionalFormatting sqref="BT28:CA30">
    <cfRule type="expression" dxfId="7" priority="43">
      <formula>IF(AND(E28&lt;&gt;"",BT28=""),TRUE,FALSE)</formula>
    </cfRule>
  </conditionalFormatting>
  <conditionalFormatting sqref="BT32:CA34">
    <cfRule type="expression" dxfId="6" priority="34">
      <formula>IF(AND(E32&lt;&gt;"",BT32=""),TRUE,FALSE)</formula>
    </cfRule>
  </conditionalFormatting>
  <conditionalFormatting sqref="BT36:CA38">
    <cfRule type="expression" dxfId="5" priority="33">
      <formula>IF(AND(E36&lt;&gt;"",BT36=""),TRUE,FALSE)</formula>
    </cfRule>
  </conditionalFormatting>
  <conditionalFormatting sqref="BT41:CA41">
    <cfRule type="expression" dxfId="4" priority="12">
      <formula>IF(AND(E41&lt;&gt;"",BT41=""),TRUE,FALSE)</formula>
    </cfRule>
  </conditionalFormatting>
  <conditionalFormatting sqref="BT43:CA43">
    <cfRule type="expression" dxfId="3" priority="7">
      <formula>IF(AND(E43&lt;&gt;"",BT43=""),TRUE,FALSE)</formula>
    </cfRule>
  </conditionalFormatting>
  <conditionalFormatting sqref="BT45:CA45">
    <cfRule type="expression" dxfId="2" priority="2">
      <formula>IF(AND(E45&lt;&gt;"",BT45=""),TRUE,FALSE)</formula>
    </cfRule>
  </conditionalFormatting>
  <dataValidations count="1">
    <dataValidation type="list" allowBlank="1" showInputMessage="1" showErrorMessage="1" sqref="AP10:AQ10 AV10:AW10 BB10:BC10 BI10:BJ10 AP12:AQ12 AV12:AW12 BB12:BC12 BI12:BJ12 AD43:AE43 AJ43:AK43 AP43:AQ43 AW43:AX43 AV18:AW18 AZ18:BA18 BD18:BE18 BK18:BL18 AP14:AQ14 AV14:AW14 BB14:BC14 BI14:BJ14 AV20:AW20 AZ20:BA20 BD20:BE20 BK20:BL20 AV22:AW22 AZ22:BA22 BD22:BE22 BK22:BL22 AV24:AW24 AZ24:BA24 BD24:BE24 BK24:BL24 AV30:AW30 AZ30:BA30 BD30:BE30 BK30:BL30 AV36:AW36 AZ36:BA36 BD36:BE36 BK36:BL36 AV28:AW28 AZ28:BA28 BD28:BE28 BK28:BL28 AV34:AW34 AZ34:BA34 BD34:BE34 BK34:BL34 AV32:AW32 AZ32:BA32 BD32:BE32 BK32:BL32 AD41:AE41 AJ41:AK41 AP41:AQ41 AW41:AX41 AV38:AW38 AZ38:BA38 BD38:BE38 BK38:BL38 AD45:AE45 AJ45:AK45 AP45:AQ45 AW45:AX45" xr:uid="{51CF0767-2952-4D6D-B4AA-5575505338D8}">
      <formula1>"〇"</formula1>
    </dataValidation>
  </dataValidations>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F589-4774-44C2-901D-420AE44C08AD}">
  <sheetPr>
    <tabColor rgb="FFFFC000"/>
    <pageSetUpPr fitToPage="1"/>
  </sheetPr>
  <dimension ref="A1:EC80"/>
  <sheetViews>
    <sheetView view="pageBreakPreview" zoomScale="85" zoomScaleNormal="70" zoomScaleSheetLayoutView="85" zoomScalePageLayoutView="70" workbookViewId="0">
      <selection activeCell="BB8" sqref="BB8"/>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1" ht="35.1" customHeight="1" x14ac:dyDescent="0.4">
      <c r="A1" s="235" t="s">
        <v>158</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81" ht="14.25" x14ac:dyDescent="0.4">
      <c r="D2" s="70"/>
    </row>
    <row r="3" spans="1:81"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36" t="str">
        <f>IF('①－1_履歴書'!AG1="","",'①－1_履歴書'!AG1)</f>
        <v/>
      </c>
      <c r="BI3" s="236"/>
      <c r="BJ3" s="236"/>
      <c r="BK3" s="236"/>
      <c r="BL3" s="236"/>
      <c r="BM3" s="236"/>
      <c r="BN3" s="236"/>
      <c r="BO3" s="236"/>
      <c r="BP3" s="236"/>
      <c r="BQ3" s="236"/>
      <c r="BR3" s="236"/>
      <c r="BS3" s="236"/>
      <c r="BT3" s="236"/>
      <c r="BU3" s="236"/>
      <c r="BV3" s="73" t="s">
        <v>26</v>
      </c>
      <c r="BW3" s="72"/>
      <c r="BX3" s="72"/>
      <c r="BY3" s="72"/>
      <c r="BZ3" s="72"/>
      <c r="CA3" s="72"/>
      <c r="CB3" s="72"/>
      <c r="CC3" s="74"/>
    </row>
    <row r="4" spans="1:81" ht="21" customHeight="1" x14ac:dyDescent="0.4">
      <c r="A4" s="75"/>
      <c r="B4" s="13" t="s">
        <v>27</v>
      </c>
      <c r="K4" s="237">
        <f>'①－1_履歴書'!I2</f>
        <v>0</v>
      </c>
      <c r="L4" s="237"/>
      <c r="M4" s="237"/>
      <c r="N4" s="237"/>
      <c r="O4" s="237"/>
      <c r="P4" s="237"/>
      <c r="Q4" s="237"/>
      <c r="R4" s="237"/>
      <c r="S4" s="237"/>
      <c r="T4" s="237"/>
      <c r="U4" s="237"/>
      <c r="V4" s="237"/>
      <c r="W4" s="237"/>
      <c r="X4" s="237"/>
      <c r="Y4" s="237"/>
      <c r="Z4" s="237"/>
      <c r="AA4" s="237"/>
      <c r="AB4" s="237"/>
      <c r="AC4" s="237"/>
      <c r="AD4" s="237"/>
      <c r="AE4" s="237"/>
      <c r="AF4" s="237"/>
      <c r="AG4" s="237"/>
      <c r="AH4" s="237"/>
      <c r="CC4" s="76"/>
    </row>
    <row r="5" spans="1:81" ht="35.1" customHeight="1" x14ac:dyDescent="0.4">
      <c r="A5" s="75"/>
      <c r="B5" s="13" t="s">
        <v>28</v>
      </c>
      <c r="I5" s="77"/>
      <c r="J5" s="77"/>
      <c r="K5" s="238">
        <f>'①－1_履歴書'!I3</f>
        <v>0</v>
      </c>
      <c r="L5" s="238"/>
      <c r="M5" s="238"/>
      <c r="N5" s="238"/>
      <c r="O5" s="238"/>
      <c r="P5" s="238"/>
      <c r="Q5" s="238"/>
      <c r="R5" s="238"/>
      <c r="S5" s="238"/>
      <c r="T5" s="238"/>
      <c r="U5" s="238"/>
      <c r="V5" s="238"/>
      <c r="W5" s="238"/>
      <c r="X5" s="238"/>
      <c r="Y5" s="238"/>
      <c r="Z5" s="238"/>
      <c r="AA5" s="238"/>
      <c r="AB5" s="238"/>
      <c r="AC5" s="238"/>
      <c r="AD5" s="238"/>
      <c r="AE5" s="238"/>
      <c r="AF5" s="238"/>
      <c r="AG5" s="238"/>
      <c r="AH5" s="238"/>
      <c r="AI5" s="77"/>
      <c r="AJ5" s="77"/>
      <c r="AP5" s="13" t="s">
        <v>29</v>
      </c>
      <c r="AX5" s="239" t="str">
        <f>IF('①－1_履歴書'!I5="","",'①－1_履歴書'!I5)</f>
        <v/>
      </c>
      <c r="AY5" s="239"/>
      <c r="AZ5" s="239"/>
      <c r="BA5" s="239"/>
      <c r="BB5" s="239"/>
      <c r="BC5" s="239"/>
      <c r="BD5" s="239"/>
      <c r="BE5" s="239"/>
      <c r="BF5" s="239"/>
      <c r="BG5" s="239"/>
      <c r="BH5" s="239"/>
      <c r="BI5" s="239"/>
      <c r="BJ5" s="239"/>
      <c r="BK5" s="239"/>
      <c r="BL5" s="239"/>
      <c r="BM5" s="239"/>
      <c r="BN5" s="239"/>
      <c r="BO5" s="239"/>
      <c r="BP5" s="239"/>
      <c r="BR5" s="240" t="e">
        <f>DATEDIF(AX5,BH3,"Y")</f>
        <v>#VALUE!</v>
      </c>
      <c r="BS5" s="240"/>
      <c r="BT5" s="240"/>
      <c r="BU5" s="240"/>
      <c r="BV5" s="240"/>
      <c r="BW5" s="240"/>
      <c r="BX5" s="240"/>
      <c r="BY5" s="240"/>
      <c r="CC5" s="76"/>
    </row>
    <row r="6" spans="1:81"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1" ht="35.1" customHeight="1" x14ac:dyDescent="0.4">
      <c r="A7" s="96" t="s">
        <v>159</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1" ht="35.1" customHeight="1" x14ac:dyDescent="0.4">
      <c r="A8" s="88" t="s">
        <v>160</v>
      </c>
    </row>
    <row r="9" spans="1:81" ht="35.1" customHeight="1" x14ac:dyDescent="0.4">
      <c r="A9" s="88" t="s">
        <v>161</v>
      </c>
    </row>
    <row r="10" spans="1:81" ht="35.1" customHeight="1" x14ac:dyDescent="0.4">
      <c r="A10" s="88" t="s">
        <v>162</v>
      </c>
    </row>
    <row r="11" spans="1:81" ht="34.5" customHeight="1" x14ac:dyDescent="0.4">
      <c r="B11" s="253"/>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row>
    <row r="12" spans="1:81" ht="34.5" customHeight="1" x14ac:dyDescent="0.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row>
    <row r="13" spans="1:81" ht="34.5" customHeight="1" x14ac:dyDescent="0.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row>
    <row r="14" spans="1:81" ht="34.5" customHeight="1" x14ac:dyDescent="0.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row>
    <row r="15" spans="1:81" ht="34.5" customHeight="1" x14ac:dyDescent="0.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row>
    <row r="16" spans="1:81" ht="34.5" customHeight="1" x14ac:dyDescent="0.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row>
    <row r="17" spans="2:133" ht="34.5" customHeight="1" x14ac:dyDescent="0.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row>
    <row r="18" spans="2:133" ht="34.5" customHeight="1" x14ac:dyDescent="0.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row>
    <row r="19" spans="2:133" ht="34.5" customHeight="1" x14ac:dyDescent="0.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row>
    <row r="20" spans="2:133" ht="34.5" customHeight="1" x14ac:dyDescent="0.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row>
    <row r="21" spans="2:133" ht="34.5" customHeight="1" x14ac:dyDescent="0.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row>
    <row r="22" spans="2:133" ht="34.5" customHeight="1" x14ac:dyDescent="0.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row>
    <row r="23" spans="2:133" ht="34.5" customHeight="1" x14ac:dyDescent="0.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row>
    <row r="24" spans="2:133" ht="34.5" customHeight="1" x14ac:dyDescent="0.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DO24" s="79"/>
      <c r="DP24" s="79"/>
      <c r="DT24" s="79"/>
      <c r="DU24" s="79"/>
      <c r="DY24" s="79"/>
      <c r="DZ24" s="79"/>
      <c r="EA24" s="79"/>
      <c r="EB24" s="79"/>
      <c r="EC24" s="79"/>
    </row>
    <row r="25" spans="2:133" ht="34.5" customHeight="1" x14ac:dyDescent="0.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N25" s="13">
        <f>BT25</f>
        <v>0</v>
      </c>
      <c r="CO25" s="27">
        <f>N25</f>
        <v>0</v>
      </c>
      <c r="CP25" s="83" t="str">
        <f>IF('①－2_参考表2'!AP25="〇","合",IF('①－2_参考表2'!AV25="〇","否",IF('①－2_参考表2'!BB25="〇","受験前","発表前")))</f>
        <v>発表前</v>
      </c>
    </row>
    <row r="26" spans="2:133" ht="34.5" customHeight="1" x14ac:dyDescent="0.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O26" s="27"/>
      <c r="CP26" s="83"/>
    </row>
    <row r="27" spans="2:133" ht="34.5" customHeight="1" x14ac:dyDescent="0.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N27" s="13">
        <f>BT27</f>
        <v>0</v>
      </c>
      <c r="CO27" s="27">
        <f>N27</f>
        <v>0</v>
      </c>
      <c r="CP27" s="83" t="str">
        <f>IF('①－2_参考表2'!AP27="〇","合",IF('①－2_参考表2'!AV27="〇","否",IF('①－2_参考表2'!BB27="〇","受験前","発表前")))</f>
        <v>発表前</v>
      </c>
    </row>
    <row r="28" spans="2:133" ht="34.5" customHeight="1" x14ac:dyDescent="0.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O28" s="27"/>
      <c r="CP28" s="83"/>
    </row>
    <row r="29" spans="2:133" ht="34.5" customHeight="1" x14ac:dyDescent="0.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N29" s="13">
        <f>BT29</f>
        <v>0</v>
      </c>
      <c r="CO29" s="27">
        <f>N29</f>
        <v>0</v>
      </c>
      <c r="CP29" s="83" t="str">
        <f>IF('①－2_参考表2'!AP29="〇","合",IF('①－2_参考表2'!AV29="〇","否",IF('①－2_参考表2'!BB29="〇","受験前","発表前")))</f>
        <v>発表前</v>
      </c>
    </row>
    <row r="30" spans="2:133" ht="34.5" customHeight="1" x14ac:dyDescent="0.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O30" s="27"/>
      <c r="CP30" s="83"/>
    </row>
    <row r="31" spans="2:133" ht="34.5" customHeight="1" x14ac:dyDescent="0.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O31" s="27"/>
      <c r="CP31" s="83"/>
    </row>
    <row r="32" spans="2:133" ht="34.5" customHeight="1" x14ac:dyDescent="0.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O32" s="27"/>
      <c r="CP32" s="83"/>
    </row>
    <row r="33" spans="1:95" s="27" customFormat="1" ht="34.5" customHeight="1" x14ac:dyDescent="0.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N33" s="247">
        <f>BT33</f>
        <v>0</v>
      </c>
      <c r="CO33" s="247">
        <f>D33</f>
        <v>0</v>
      </c>
      <c r="CP33" s="252" t="str">
        <f>CQ33&amp;"・"&amp;CQ35</f>
        <v>発表前（1次）・発表前（最終）</v>
      </c>
      <c r="CQ33" s="27" t="str">
        <f>IF(AV33="〇","合（1次）",IF(AZ33="〇","否（1次）",IF(BD33="〇","受験前(1次）","発表前（1次）")))</f>
        <v>発表前（1次）</v>
      </c>
    </row>
    <row r="34" spans="1:95" ht="34.5" customHeight="1" x14ac:dyDescent="0.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N34" s="247"/>
      <c r="CO34" s="247"/>
      <c r="CP34" s="252"/>
    </row>
    <row r="35" spans="1:95" s="27" customFormat="1" ht="34.5" customHeight="1" x14ac:dyDescent="0.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N35" s="247"/>
      <c r="CO35" s="247"/>
      <c r="CP35" s="252"/>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36" t="str">
        <f>BH3</f>
        <v/>
      </c>
      <c r="BI36" s="236"/>
      <c r="BJ36" s="236"/>
      <c r="BK36" s="236"/>
      <c r="BL36" s="236"/>
      <c r="BM36" s="236"/>
      <c r="BN36" s="236"/>
      <c r="BO36" s="236"/>
      <c r="BP36" s="236"/>
      <c r="BQ36" s="236"/>
      <c r="BR36" s="236"/>
      <c r="BS36" s="236"/>
      <c r="BT36" s="236"/>
      <c r="BU36" s="236"/>
      <c r="BV36" s="73" t="s">
        <v>26</v>
      </c>
      <c r="BW36" s="72"/>
      <c r="BX36" s="72"/>
      <c r="BY36" s="72"/>
      <c r="BZ36" s="72"/>
      <c r="CA36" s="72"/>
      <c r="CB36" s="72"/>
      <c r="CC36" s="74"/>
      <c r="CO36" s="27"/>
      <c r="CP36" s="83"/>
    </row>
    <row r="37" spans="1:95" ht="34.5" customHeight="1" x14ac:dyDescent="0.4">
      <c r="A37" s="75"/>
      <c r="B37" s="13" t="s">
        <v>27</v>
      </c>
      <c r="K37" s="237">
        <f>K4</f>
        <v>0</v>
      </c>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CC37" s="76"/>
      <c r="CO37" s="27"/>
      <c r="CP37" s="83"/>
    </row>
    <row r="38" spans="1:95" s="27" customFormat="1" ht="34.5" customHeight="1" x14ac:dyDescent="0.4">
      <c r="A38" s="75"/>
      <c r="B38" s="13" t="s">
        <v>28</v>
      </c>
      <c r="C38" s="13"/>
      <c r="D38" s="13"/>
      <c r="E38" s="13"/>
      <c r="F38" s="13"/>
      <c r="G38" s="13"/>
      <c r="H38" s="13"/>
      <c r="I38" s="77"/>
      <c r="J38" s="77"/>
      <c r="K38" s="238">
        <f>K5</f>
        <v>0</v>
      </c>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77"/>
      <c r="AJ38" s="77"/>
      <c r="AK38" s="13"/>
      <c r="AL38" s="13"/>
      <c r="AM38" s="13"/>
      <c r="AN38" s="13"/>
      <c r="AO38" s="13"/>
      <c r="AP38" s="13" t="s">
        <v>29</v>
      </c>
      <c r="AQ38" s="13"/>
      <c r="AR38" s="13"/>
      <c r="AS38" s="13"/>
      <c r="AT38" s="13"/>
      <c r="AU38" s="13"/>
      <c r="AV38" s="13"/>
      <c r="AW38" s="13"/>
      <c r="AX38" s="239" t="str">
        <f>AX5</f>
        <v/>
      </c>
      <c r="AY38" s="239"/>
      <c r="AZ38" s="239"/>
      <c r="BA38" s="239"/>
      <c r="BB38" s="239"/>
      <c r="BC38" s="239"/>
      <c r="BD38" s="239"/>
      <c r="BE38" s="239"/>
      <c r="BF38" s="239"/>
      <c r="BG38" s="239"/>
      <c r="BH38" s="239"/>
      <c r="BI38" s="239"/>
      <c r="BJ38" s="239"/>
      <c r="BK38" s="239"/>
      <c r="BL38" s="239"/>
      <c r="BM38" s="239"/>
      <c r="BN38" s="239"/>
      <c r="BO38" s="239"/>
      <c r="BP38" s="239"/>
      <c r="BQ38" s="13"/>
      <c r="BR38" s="240" t="e">
        <f>BR5</f>
        <v>#VALUE!</v>
      </c>
      <c r="BS38" s="240"/>
      <c r="BT38" s="240"/>
      <c r="BU38" s="240"/>
      <c r="BV38" s="240"/>
      <c r="BW38" s="240"/>
      <c r="BX38" s="240"/>
      <c r="BY38" s="240"/>
      <c r="BZ38" s="13"/>
      <c r="CA38" s="13"/>
      <c r="CB38" s="13"/>
      <c r="CC38" s="76"/>
      <c r="CN38" s="247">
        <f>BT38</f>
        <v>0</v>
      </c>
      <c r="CO38" s="247">
        <f>D38</f>
        <v>0</v>
      </c>
      <c r="CP38" s="252" t="str">
        <f>CQ38&amp;"・"&amp;CQ51</f>
        <v>発表前（1次）・発表前（最終）</v>
      </c>
      <c r="CQ38" s="27" t="str">
        <f>IF(AV38="〇","合（1次）",IF(AZ38="〇","否（1次）",IF(BD38="〇","受験前(1次）","発表前（1次）")))</f>
        <v>発表前（1次）</v>
      </c>
    </row>
    <row r="39" spans="1:95" ht="34.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5"/>
      <c r="CN39" s="247"/>
      <c r="CO39" s="247"/>
      <c r="CP39" s="252"/>
    </row>
    <row r="40" spans="1:95" ht="11.25" customHeight="1" x14ac:dyDescent="0.4">
      <c r="B40" s="97"/>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N40" s="247"/>
      <c r="CO40" s="247"/>
      <c r="CP40" s="252"/>
    </row>
    <row r="41" spans="1:95" ht="34.5" customHeight="1" x14ac:dyDescent="0.4">
      <c r="B41" s="253"/>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N41" s="247"/>
      <c r="CO41" s="247"/>
      <c r="CP41" s="252"/>
    </row>
    <row r="42" spans="1:95" ht="34.5" customHeight="1" x14ac:dyDescent="0.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254"/>
      <c r="BY42" s="254"/>
      <c r="BZ42" s="254"/>
      <c r="CA42" s="254"/>
      <c r="CB42" s="254"/>
      <c r="CC42" s="254"/>
      <c r="CN42" s="247"/>
      <c r="CO42" s="247"/>
      <c r="CP42" s="252"/>
    </row>
    <row r="43" spans="1:95" ht="34.5" customHeight="1" x14ac:dyDescent="0.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c r="BW43" s="254"/>
      <c r="BX43" s="254"/>
      <c r="BY43" s="254"/>
      <c r="BZ43" s="254"/>
      <c r="CA43" s="254"/>
      <c r="CB43" s="254"/>
      <c r="CC43" s="254"/>
      <c r="CN43" s="247"/>
      <c r="CO43" s="247"/>
      <c r="CP43" s="252"/>
    </row>
    <row r="44" spans="1:95" ht="34.5" customHeight="1" x14ac:dyDescent="0.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N44" s="247"/>
      <c r="CO44" s="247"/>
      <c r="CP44" s="252"/>
    </row>
    <row r="45" spans="1:95" ht="34.5" customHeight="1" x14ac:dyDescent="0.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N45" s="247"/>
      <c r="CO45" s="247"/>
      <c r="CP45" s="252"/>
    </row>
    <row r="46" spans="1:95" ht="34.5" customHeight="1" x14ac:dyDescent="0.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N46" s="247"/>
      <c r="CO46" s="247"/>
      <c r="CP46" s="252"/>
    </row>
    <row r="47" spans="1:95" ht="34.5" customHeight="1" x14ac:dyDescent="0.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N47" s="247"/>
      <c r="CO47" s="247"/>
      <c r="CP47" s="252"/>
    </row>
    <row r="48" spans="1:95" ht="34.5" customHeight="1" x14ac:dyDescent="0.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254"/>
      <c r="CC48" s="254"/>
      <c r="CN48" s="247"/>
      <c r="CO48" s="247"/>
      <c r="CP48" s="252"/>
    </row>
    <row r="49" spans="2:95" ht="34.5" customHeight="1" x14ac:dyDescent="0.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c r="CC49" s="254"/>
      <c r="CN49" s="247"/>
      <c r="CO49" s="247"/>
      <c r="CP49" s="252"/>
    </row>
    <row r="50" spans="2:95" ht="34.5" customHeight="1" x14ac:dyDescent="0.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c r="BV50" s="254"/>
      <c r="BW50" s="254"/>
      <c r="BX50" s="254"/>
      <c r="BY50" s="254"/>
      <c r="BZ50" s="254"/>
      <c r="CA50" s="254"/>
      <c r="CB50" s="254"/>
      <c r="CC50" s="254"/>
      <c r="CN50" s="247"/>
      <c r="CO50" s="247"/>
      <c r="CP50" s="252"/>
    </row>
    <row r="51" spans="2:95" s="27" customFormat="1" ht="34.5" customHeight="1" x14ac:dyDescent="0.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N51" s="247"/>
      <c r="CO51" s="247"/>
      <c r="CP51" s="252"/>
      <c r="CQ51" s="27" t="str">
        <f>IF(AV51="〇","合（最終）",IF(AZ51="〇","否（最終）",IF(BD51="〇","受験前(最終）","発表前（最終）")))</f>
        <v>発表前（最終）</v>
      </c>
    </row>
    <row r="52" spans="2:95" ht="34.5" customHeight="1" x14ac:dyDescent="0.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4"/>
      <c r="CA52" s="254"/>
      <c r="CB52" s="254"/>
      <c r="CC52" s="254"/>
      <c r="CO52" s="27"/>
      <c r="CP52" s="83"/>
    </row>
    <row r="53" spans="2:95" ht="34.5" customHeight="1" x14ac:dyDescent="0.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O53" s="27"/>
      <c r="CP53" s="83"/>
    </row>
    <row r="54" spans="2:95" ht="34.5" customHeight="1" x14ac:dyDescent="0.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4"/>
      <c r="BZ54" s="254"/>
      <c r="CA54" s="254"/>
      <c r="CB54" s="254"/>
      <c r="CC54" s="254"/>
      <c r="CO54" s="27"/>
      <c r="CP54" s="83"/>
    </row>
    <row r="55" spans="2:95" ht="34.5" customHeight="1" x14ac:dyDescent="0.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O55" s="27"/>
      <c r="CP55" s="83"/>
    </row>
    <row r="56" spans="2:95" ht="34.5" customHeight="1" x14ac:dyDescent="0.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O56" s="27"/>
      <c r="CP56" s="83"/>
    </row>
    <row r="57" spans="2:95" ht="34.5" customHeight="1" x14ac:dyDescent="0.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c r="BW57" s="254"/>
      <c r="BX57" s="254"/>
      <c r="BY57" s="254"/>
      <c r="BZ57" s="254"/>
      <c r="CA57" s="254"/>
      <c r="CB57" s="254"/>
      <c r="CC57" s="254"/>
      <c r="CO57" s="27"/>
      <c r="CP57" s="83"/>
    </row>
    <row r="58" spans="2:95" ht="34.5" customHeight="1" x14ac:dyDescent="0.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c r="BW58" s="254"/>
      <c r="BX58" s="254"/>
      <c r="BY58" s="254"/>
      <c r="BZ58" s="254"/>
      <c r="CA58" s="254"/>
      <c r="CB58" s="254"/>
      <c r="CC58" s="254"/>
      <c r="CO58" s="27"/>
      <c r="CP58" s="83"/>
    </row>
    <row r="59" spans="2:95" ht="34.5" customHeight="1" x14ac:dyDescent="0.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c r="BW59" s="254"/>
      <c r="BX59" s="254"/>
      <c r="BY59" s="254"/>
      <c r="BZ59" s="254"/>
      <c r="CA59" s="254"/>
      <c r="CB59" s="254"/>
      <c r="CC59" s="254"/>
      <c r="CO59" s="27"/>
      <c r="CP59" s="83"/>
    </row>
    <row r="60" spans="2:95" ht="34.5" customHeight="1" x14ac:dyDescent="0.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O60" s="27"/>
      <c r="CP60" s="83"/>
    </row>
    <row r="61" spans="2:95" s="27" customFormat="1" ht="34.5" customHeight="1" x14ac:dyDescent="0.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N61" s="247">
        <f>BT61</f>
        <v>0</v>
      </c>
      <c r="CO61" s="247" t="str">
        <f>E61&amp;"県庁"</f>
        <v>県庁</v>
      </c>
      <c r="CP61" s="252" t="str">
        <f>CQ61&amp;"・"&amp;CQ63</f>
        <v>発表前（1次）・発表前（最終）</v>
      </c>
      <c r="CQ61" s="27" t="str">
        <f>IF(AV61="〇","合（1次）",IF(AZ61="〇","否（1次）",IF(BD61="〇","受験前(1次）","発表前（1次）")))</f>
        <v>発表前（1次）</v>
      </c>
    </row>
    <row r="62" spans="2:95" ht="34.5" customHeight="1" x14ac:dyDescent="0.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N62" s="247"/>
      <c r="CO62" s="247"/>
      <c r="CP62" s="252"/>
    </row>
    <row r="63" spans="2:95" s="27" customFormat="1" ht="34.5" customHeight="1" x14ac:dyDescent="0.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N63" s="247"/>
      <c r="CO63" s="247"/>
      <c r="CP63" s="252"/>
      <c r="CQ63" s="27" t="str">
        <f>IF(AV63="〇","合（最終）",IF(AZ63="〇","否（最終）",IF(BD63="〇","受験前(最終）","発表前（最終）")))</f>
        <v>発表前（最終）</v>
      </c>
    </row>
    <row r="64" spans="2:95" ht="34.5" customHeight="1" x14ac:dyDescent="0.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O64" s="27"/>
      <c r="CP64" s="83"/>
    </row>
    <row r="65" spans="2:95" s="27" customFormat="1" ht="34.5" customHeight="1" x14ac:dyDescent="0.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N65" s="247">
        <f>BT65</f>
        <v>0</v>
      </c>
      <c r="CO65" s="247" t="str">
        <f>E65&amp;"（市役所・役場など）"</f>
        <v>（市役所・役場など）</v>
      </c>
      <c r="CP65" s="252" t="str">
        <f>CQ65&amp;"・"&amp;CQ67</f>
        <v>発表前（1次）・発表前（最終）</v>
      </c>
      <c r="CQ65" s="27" t="str">
        <f>IF(AV65="〇","合（1次）",IF(AZ65="〇","否（1次）",IF(BD65="〇","受験前(1次）","発表前（1次）")))</f>
        <v>発表前（1次）</v>
      </c>
    </row>
    <row r="66" spans="2:95" ht="34.5" customHeight="1" x14ac:dyDescent="0.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N66" s="247"/>
      <c r="CO66" s="247"/>
      <c r="CP66" s="252"/>
    </row>
    <row r="67" spans="2:95" s="27" customFormat="1" ht="34.5" customHeight="1" x14ac:dyDescent="0.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N67" s="247"/>
      <c r="CO67" s="247"/>
      <c r="CP67" s="252"/>
      <c r="CQ67" s="27" t="str">
        <f>IF(AV67="〇","合（最終）",IF(AZ67="〇","否（最終）",IF(BD67="〇","受験前(最終）","発表前（最終）")))</f>
        <v>発表前（最終）</v>
      </c>
    </row>
    <row r="68" spans="2:95" ht="34.5" customHeight="1" x14ac:dyDescent="0.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O68" s="27"/>
      <c r="CP68" s="83"/>
    </row>
    <row r="69" spans="2:95" s="27" customFormat="1" ht="34.5" customHeight="1" x14ac:dyDescent="0.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c r="BW69" s="254"/>
      <c r="BX69" s="254"/>
      <c r="BY69" s="254"/>
      <c r="BZ69" s="254"/>
      <c r="CA69" s="254"/>
      <c r="CB69" s="254"/>
      <c r="CC69" s="254"/>
      <c r="CN69" s="247">
        <f>BT69</f>
        <v>0</v>
      </c>
      <c r="CO69" s="247" t="str">
        <f>E69&amp;"（市役所・役場など）"</f>
        <v>（市役所・役場など）</v>
      </c>
      <c r="CP69" s="252" t="str">
        <f>CQ69&amp;"・"&amp;CQ71</f>
        <v>発表前（1次）・発表前（最終）</v>
      </c>
      <c r="CQ69" s="27" t="str">
        <f>IF(AV69="〇","合（1次）",IF(AZ69="〇","否（1次）",IF(BD69="〇","受験前(1次）","発表前（1次）")))</f>
        <v>発表前（1次）</v>
      </c>
    </row>
    <row r="70" spans="2:95" ht="34.5" customHeight="1" x14ac:dyDescent="0.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c r="BW70" s="254"/>
      <c r="BX70" s="254"/>
      <c r="BY70" s="254"/>
      <c r="BZ70" s="254"/>
      <c r="CA70" s="254"/>
      <c r="CB70" s="254"/>
      <c r="CC70" s="254"/>
      <c r="CN70" s="247"/>
      <c r="CO70" s="247"/>
      <c r="CP70" s="252"/>
    </row>
    <row r="71" spans="2:95" s="27" customFormat="1" ht="34.5" customHeight="1" x14ac:dyDescent="0.4">
      <c r="C71" s="13"/>
      <c r="D71" s="13"/>
      <c r="E71" s="99"/>
      <c r="F71" s="99"/>
      <c r="G71" s="99"/>
      <c r="H71" s="99"/>
      <c r="I71" s="99"/>
      <c r="J71" s="99"/>
      <c r="K71" s="99"/>
      <c r="L71" s="99"/>
      <c r="M71" s="99"/>
      <c r="N71" s="99"/>
      <c r="O71" s="99"/>
      <c r="P71" s="13"/>
      <c r="Q71" s="13"/>
      <c r="R71" s="13"/>
      <c r="S71" s="100"/>
      <c r="T71" s="100"/>
      <c r="U71" s="100"/>
      <c r="V71" s="100"/>
      <c r="W71" s="100"/>
      <c r="X71" s="100"/>
      <c r="Y71" s="100"/>
      <c r="Z71" s="90"/>
      <c r="AA71" s="90"/>
      <c r="AB71" s="90"/>
      <c r="AC71" s="90"/>
      <c r="AD71" s="90"/>
      <c r="AE71" s="90"/>
      <c r="AF71" s="90"/>
      <c r="AG71" s="90"/>
      <c r="AH71" s="90"/>
      <c r="AI71" s="90"/>
      <c r="AJ71" s="90"/>
      <c r="AK71" s="90"/>
      <c r="AL71" s="90"/>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8"/>
      <c r="BU71" s="88"/>
      <c r="BV71" s="88"/>
      <c r="BW71" s="88"/>
      <c r="BX71" s="88"/>
      <c r="BY71" s="88"/>
      <c r="BZ71" s="88"/>
      <c r="CA71" s="88"/>
      <c r="CB71" s="13"/>
      <c r="CN71" s="247"/>
      <c r="CO71" s="247"/>
      <c r="CP71" s="252"/>
      <c r="CQ71" s="27" t="str">
        <f>IF(AV71="〇","合（最終）",IF(AZ71="〇","否（最終）",IF(BD71="〇","受験前(最終）","発表前（最終）")))</f>
        <v>発表前（最終）</v>
      </c>
    </row>
    <row r="72" spans="2:95" ht="34.5" customHeight="1" x14ac:dyDescent="0.4">
      <c r="BS72" s="81"/>
      <c r="BT72" s="88"/>
      <c r="BU72" s="88"/>
      <c r="BV72" s="88"/>
      <c r="BW72" s="88"/>
      <c r="BX72" s="88"/>
      <c r="BY72" s="88"/>
      <c r="BZ72" s="88"/>
      <c r="CA72" s="88"/>
      <c r="CB72" s="27"/>
      <c r="CC72" s="81"/>
      <c r="CO72" s="27"/>
      <c r="CP72" s="83"/>
    </row>
    <row r="73" spans="2:95" ht="34.5" customHeight="1" x14ac:dyDescent="0.4">
      <c r="CO73" s="27"/>
      <c r="CP73" s="83"/>
    </row>
    <row r="74" spans="2:95" ht="34.5" customHeight="1" x14ac:dyDescent="0.4">
      <c r="E74" s="90"/>
      <c r="F74" s="90"/>
      <c r="G74" s="90"/>
      <c r="H74" s="90"/>
      <c r="I74" s="90"/>
      <c r="J74" s="90"/>
      <c r="K74" s="90"/>
      <c r="L74" s="90"/>
      <c r="M74" s="90"/>
      <c r="N74" s="90"/>
      <c r="O74" s="90"/>
      <c r="P74" s="90"/>
      <c r="Q74" s="90"/>
      <c r="R74" s="90"/>
      <c r="S74" s="90"/>
      <c r="T74" s="90"/>
      <c r="U74" s="90"/>
      <c r="V74" s="90"/>
      <c r="W74" s="90"/>
      <c r="X74" s="90"/>
      <c r="Y74" s="90"/>
      <c r="AF74" s="79"/>
      <c r="AL74" s="79"/>
      <c r="AR74" s="79"/>
      <c r="BA74" s="79"/>
      <c r="BB74" s="79"/>
      <c r="BC74" s="79"/>
      <c r="BD74" s="79"/>
      <c r="BS74" s="81"/>
      <c r="BT74" s="88"/>
      <c r="BU74" s="88"/>
      <c r="BV74" s="88"/>
      <c r="BW74" s="88"/>
      <c r="BX74" s="88"/>
      <c r="BY74" s="88"/>
      <c r="BZ74" s="88"/>
      <c r="CA74" s="88"/>
      <c r="CB74" s="27"/>
      <c r="CC74" s="81"/>
      <c r="CN74" s="13">
        <f>BT74</f>
        <v>0</v>
      </c>
      <c r="CO74" s="27">
        <f>E74</f>
        <v>0</v>
      </c>
      <c r="CP74" s="83" t="str">
        <f>IF('①－2_参考表2'!AD74="〇","合",IF('①－2_参考表2'!AJ74="〇","否",IF('①－2_参考表2'!AP74="〇","受験前","発表前")))</f>
        <v>発表前</v>
      </c>
    </row>
    <row r="75" spans="2:95" ht="34.5" customHeight="1" x14ac:dyDescent="0.4">
      <c r="D75" s="84"/>
      <c r="E75" s="84"/>
      <c r="F75" s="84"/>
      <c r="G75" s="84"/>
      <c r="H75" s="84"/>
      <c r="I75" s="84"/>
      <c r="J75" s="84"/>
      <c r="K75" s="84"/>
      <c r="L75" s="84"/>
      <c r="M75" s="84"/>
      <c r="N75" s="84"/>
      <c r="O75" s="84"/>
      <c r="P75" s="84"/>
      <c r="Q75" s="84"/>
      <c r="R75" s="84"/>
      <c r="S75" s="84"/>
      <c r="T75" s="84"/>
      <c r="U75" s="84"/>
      <c r="V75" s="84"/>
      <c r="Z75" s="84"/>
      <c r="AA75" s="84"/>
      <c r="AB75" s="84"/>
      <c r="AC75" s="84"/>
      <c r="AD75" s="84"/>
      <c r="AE75" s="84"/>
      <c r="AF75" s="84"/>
      <c r="AG75" s="84"/>
      <c r="AH75" s="84"/>
      <c r="AI75" s="84"/>
      <c r="AJ75" s="84"/>
      <c r="AK75" s="84"/>
      <c r="AP75" s="85"/>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S75" s="81"/>
      <c r="CB75" s="27"/>
      <c r="CC75" s="81"/>
      <c r="CO75" s="27"/>
      <c r="CP75" s="83"/>
    </row>
    <row r="76" spans="2:95" ht="34.5" customHeight="1" x14ac:dyDescent="0.4">
      <c r="E76" s="90"/>
      <c r="F76" s="90"/>
      <c r="G76" s="90"/>
      <c r="H76" s="90"/>
      <c r="I76" s="90"/>
      <c r="J76" s="90"/>
      <c r="K76" s="90"/>
      <c r="L76" s="90"/>
      <c r="M76" s="90"/>
      <c r="N76" s="90"/>
      <c r="O76" s="90"/>
      <c r="P76" s="90"/>
      <c r="Q76" s="90"/>
      <c r="R76" s="90"/>
      <c r="S76" s="90"/>
      <c r="T76" s="90"/>
      <c r="U76" s="90"/>
      <c r="V76" s="90"/>
      <c r="W76" s="90"/>
      <c r="X76" s="90"/>
      <c r="Y76" s="90"/>
      <c r="AF76" s="79"/>
      <c r="AL76" s="79"/>
      <c r="AR76" s="79"/>
      <c r="BA76" s="79"/>
      <c r="BB76" s="79"/>
      <c r="BC76" s="79"/>
      <c r="BD76" s="79"/>
      <c r="BS76" s="81"/>
      <c r="BT76" s="88"/>
      <c r="BU76" s="88"/>
      <c r="BV76" s="88"/>
      <c r="BW76" s="88"/>
      <c r="BX76" s="88"/>
      <c r="BY76" s="88"/>
      <c r="BZ76" s="88"/>
      <c r="CA76" s="88"/>
      <c r="CB76" s="27"/>
      <c r="CC76" s="81"/>
      <c r="CN76" s="13">
        <f>BT76</f>
        <v>0</v>
      </c>
      <c r="CO76" s="27">
        <f>E76</f>
        <v>0</v>
      </c>
      <c r="CP76" s="83" t="str">
        <f>IF('①－2_参考表2'!AD76="〇","合",IF('①－2_参考表2'!AJ76="〇","否",IF('①－2_参考表2'!AP76="〇","受験前","発表前")))</f>
        <v>発表前</v>
      </c>
    </row>
    <row r="77" spans="2:95" ht="34.5" customHeight="1" x14ac:dyDescent="0.4">
      <c r="D77" s="84"/>
      <c r="E77" s="84"/>
      <c r="F77" s="84"/>
      <c r="G77" s="84"/>
      <c r="H77" s="84"/>
      <c r="I77" s="84"/>
      <c r="J77" s="84"/>
      <c r="K77" s="84"/>
      <c r="L77" s="84"/>
      <c r="M77" s="84"/>
      <c r="N77" s="84"/>
      <c r="O77" s="84"/>
      <c r="P77" s="84"/>
      <c r="Q77" s="84"/>
      <c r="R77" s="84"/>
      <c r="S77" s="84"/>
      <c r="T77" s="84"/>
      <c r="U77" s="84"/>
      <c r="V77" s="84"/>
      <c r="Z77" s="84"/>
      <c r="AA77" s="84"/>
      <c r="AB77" s="84"/>
      <c r="AC77" s="84"/>
      <c r="AD77" s="84"/>
      <c r="AE77" s="84"/>
      <c r="AF77" s="84"/>
      <c r="AG77" s="84"/>
      <c r="AH77" s="84"/>
      <c r="AI77" s="84"/>
      <c r="AJ77" s="84"/>
      <c r="AK77" s="84"/>
      <c r="AP77" s="85"/>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S77" s="81"/>
      <c r="CB77" s="27"/>
      <c r="CC77" s="81"/>
      <c r="CO77" s="27"/>
      <c r="CP77" s="83"/>
    </row>
    <row r="78" spans="2:95" ht="34.5" customHeight="1" x14ac:dyDescent="0.4">
      <c r="E78" s="90"/>
      <c r="F78" s="90"/>
      <c r="G78" s="90"/>
      <c r="H78" s="90"/>
      <c r="I78" s="90"/>
      <c r="J78" s="90"/>
      <c r="K78" s="90"/>
      <c r="L78" s="90"/>
      <c r="M78" s="90"/>
      <c r="N78" s="90"/>
      <c r="O78" s="90"/>
      <c r="P78" s="90"/>
      <c r="Q78" s="90"/>
      <c r="R78" s="90"/>
      <c r="S78" s="90"/>
      <c r="T78" s="90"/>
      <c r="U78" s="90"/>
      <c r="V78" s="90"/>
      <c r="W78" s="90"/>
      <c r="X78" s="90"/>
      <c r="Y78" s="90"/>
      <c r="AF78" s="79"/>
      <c r="AL78" s="79"/>
      <c r="AR78" s="79"/>
      <c r="BA78" s="79"/>
      <c r="BB78" s="79"/>
      <c r="BC78" s="79"/>
      <c r="BD78" s="79"/>
      <c r="BS78" s="81"/>
      <c r="BT78" s="88"/>
      <c r="BU78" s="88"/>
      <c r="BV78" s="88"/>
      <c r="BW78" s="88"/>
      <c r="BX78" s="88"/>
      <c r="BY78" s="88"/>
      <c r="BZ78" s="88"/>
      <c r="CA78" s="88"/>
      <c r="CB78" s="27"/>
      <c r="CC78" s="81"/>
      <c r="CN78" s="13">
        <f>BT78</f>
        <v>0</v>
      </c>
      <c r="CO78" s="27">
        <f>E78</f>
        <v>0</v>
      </c>
      <c r="CP78" s="83" t="str">
        <f>IF('①－2_参考表2'!AD78="〇","合",IF('①－2_参考表2'!AJ78="〇","否",IF('①－2_参考表2'!AP78="〇","受験前","発表前")))</f>
        <v>発表前</v>
      </c>
    </row>
    <row r="79" spans="2:95" ht="34.5" customHeight="1" x14ac:dyDescent="0.4"/>
    <row r="80" spans="2:95" ht="34.5" customHeight="1" x14ac:dyDescent="0.4"/>
  </sheetData>
  <dataConsolidate/>
  <mergeCells count="28">
    <mergeCell ref="BH36:BU36"/>
    <mergeCell ref="K37:AH37"/>
    <mergeCell ref="K38:AH38"/>
    <mergeCell ref="AX38:BP38"/>
    <mergeCell ref="BR38:BY38"/>
    <mergeCell ref="B41:CC70"/>
    <mergeCell ref="CN33:CN35"/>
    <mergeCell ref="CO33:CO35"/>
    <mergeCell ref="CP33:CP35"/>
    <mergeCell ref="A1:CC1"/>
    <mergeCell ref="BH3:BU3"/>
    <mergeCell ref="K4:AH4"/>
    <mergeCell ref="K5:AH5"/>
    <mergeCell ref="AX5:BP5"/>
    <mergeCell ref="BR5:BY5"/>
    <mergeCell ref="B11:CC35"/>
    <mergeCell ref="CN61:CN63"/>
    <mergeCell ref="CO61:CO63"/>
    <mergeCell ref="CP61:CP63"/>
    <mergeCell ref="CP38:CP51"/>
    <mergeCell ref="CN38:CN51"/>
    <mergeCell ref="CO38:CO51"/>
    <mergeCell ref="CN69:CN71"/>
    <mergeCell ref="CO69:CO71"/>
    <mergeCell ref="CP69:CP71"/>
    <mergeCell ref="CN65:CN67"/>
    <mergeCell ref="CO65:CO67"/>
    <mergeCell ref="CP65:CP67"/>
  </mergeCells>
  <phoneticPr fontId="2"/>
  <dataValidations disablePrompts="1" count="1">
    <dataValidation type="list" allowBlank="1" showInputMessage="1" showErrorMessage="1" sqref="AJ78:AK78 AP78:AQ78 AW78:AX78 AP74:AQ74 AW74:AX74 AD76:AE76 AJ76:AK76 AP76:AQ76 AW76:AX76 AD78:AE78 AV71:AW71 AZ71:BA71 BD71:BE71 BK71:BL71 AD74:AE74 AJ74:AK74" xr:uid="{DA04E20D-76DC-4125-87BE-D5E6654DD724}">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8F11-5AB3-4431-9D84-E48DE2B55513}">
  <sheetPr>
    <tabColor rgb="FFFFC000"/>
    <pageSetUpPr fitToPage="1"/>
  </sheetPr>
  <dimension ref="A1:CQ50"/>
  <sheetViews>
    <sheetView view="pageBreakPreview" zoomScale="115" zoomScaleNormal="70" zoomScaleSheetLayoutView="115" zoomScalePageLayoutView="70" workbookViewId="0">
      <selection activeCell="BB3" sqref="BB3:BS3"/>
    </sheetView>
  </sheetViews>
  <sheetFormatPr defaultColWidth="1.5" defaultRowHeight="35.1" customHeight="1" x14ac:dyDescent="0.4"/>
  <cols>
    <col min="1" max="63" width="1.5" style="13"/>
    <col min="64" max="64" width="1.5" style="13" customWidth="1"/>
    <col min="65"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35" t="s">
        <v>163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239" t="str">
        <f>IF('①－1_履歴書'!AG1="","",'①－1_履歴書'!AG1)</f>
        <v/>
      </c>
      <c r="BM2" s="239"/>
      <c r="BN2" s="239"/>
      <c r="BO2" s="239"/>
      <c r="BP2" s="239"/>
      <c r="BQ2" s="239"/>
      <c r="BR2" s="239"/>
      <c r="BS2" s="239"/>
      <c r="BT2" s="239"/>
      <c r="BU2" s="239"/>
      <c r="BV2" s="239"/>
      <c r="BW2" s="239"/>
      <c r="BX2" s="239"/>
      <c r="BY2" s="239"/>
      <c r="BZ2" s="27" t="s">
        <v>26</v>
      </c>
      <c r="CA2" s="69"/>
      <c r="CB2" s="69"/>
      <c r="CC2" s="69"/>
    </row>
    <row r="3" spans="1:94" ht="34.5" customHeight="1" x14ac:dyDescent="0.4">
      <c r="AS3" s="13" t="s">
        <v>29</v>
      </c>
      <c r="BB3" s="239" t="str">
        <f>IF('①－1_履歴書'!I5="","",'①－1_履歴書'!I5)</f>
        <v/>
      </c>
      <c r="BC3" s="239"/>
      <c r="BD3" s="239"/>
      <c r="BE3" s="239"/>
      <c r="BF3" s="239"/>
      <c r="BG3" s="239"/>
      <c r="BH3" s="239"/>
      <c r="BI3" s="239"/>
      <c r="BJ3" s="239"/>
      <c r="BK3" s="239"/>
      <c r="BL3" s="239"/>
      <c r="BM3" s="239"/>
      <c r="BN3" s="239"/>
      <c r="BO3" s="239"/>
      <c r="BP3" s="239"/>
      <c r="BQ3" s="239"/>
      <c r="BR3" s="239"/>
      <c r="BS3" s="239"/>
      <c r="BT3" s="240" t="e">
        <f>DATEDIF(BB3,BL2,"Y")</f>
        <v>#VALUE!</v>
      </c>
      <c r="BU3" s="240"/>
      <c r="BV3" s="240"/>
      <c r="BW3" s="240"/>
      <c r="BX3" s="240"/>
      <c r="BY3" s="240"/>
      <c r="BZ3" s="240"/>
      <c r="CA3" s="240"/>
    </row>
    <row r="4" spans="1:94" ht="21" customHeight="1" x14ac:dyDescent="0.4">
      <c r="AS4" s="13" t="s">
        <v>27</v>
      </c>
      <c r="BB4" s="237">
        <f>'①－1_履歴書'!I2</f>
        <v>0</v>
      </c>
      <c r="BC4" s="237"/>
      <c r="BD4" s="237"/>
      <c r="BE4" s="237"/>
      <c r="BF4" s="237"/>
      <c r="BG4" s="237"/>
      <c r="BH4" s="237"/>
      <c r="BI4" s="237"/>
      <c r="BJ4" s="237"/>
      <c r="BK4" s="237"/>
      <c r="BL4" s="237"/>
      <c r="BM4" s="237"/>
      <c r="BN4" s="237"/>
      <c r="BO4" s="237"/>
      <c r="BP4" s="237"/>
      <c r="BQ4" s="237"/>
      <c r="BR4" s="237"/>
      <c r="BS4" s="237"/>
      <c r="BT4" s="237"/>
      <c r="BU4" s="237"/>
      <c r="BV4" s="237"/>
      <c r="BW4" s="237"/>
      <c r="BX4" s="237"/>
      <c r="BY4" s="237"/>
    </row>
    <row r="5" spans="1:94" ht="35.1" customHeight="1" x14ac:dyDescent="0.4">
      <c r="AS5" s="13" t="s">
        <v>28</v>
      </c>
      <c r="AZ5" s="77"/>
      <c r="BA5" s="77"/>
      <c r="BB5" s="238">
        <f>'①－1_履歴書'!I3</f>
        <v>0</v>
      </c>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77"/>
      <c r="CA5" s="77"/>
    </row>
    <row r="6" spans="1:94" ht="35.1" customHeight="1" x14ac:dyDescent="0.4">
      <c r="A6" s="13" t="s">
        <v>164</v>
      </c>
    </row>
    <row r="7" spans="1:94" ht="30" customHeight="1" x14ac:dyDescent="0.4">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row>
    <row r="8" spans="1:94" ht="30" customHeight="1" x14ac:dyDescent="0.4">
      <c r="B8" s="268"/>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row>
    <row r="9" spans="1:94" ht="30" customHeight="1" x14ac:dyDescent="0.4">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N9" s="13">
        <f>BT9</f>
        <v>0</v>
      </c>
      <c r="CO9" s="27">
        <f>N9</f>
        <v>0</v>
      </c>
      <c r="CP9" s="83" t="str">
        <f>IF(職務経歴書!AP9="〇","合",IF(職務経歴書!AV9="〇","否",IF(職務経歴書!BB9="〇","受験前","発表前")))</f>
        <v>発表前</v>
      </c>
    </row>
    <row r="10" spans="1:94" ht="17.25" customHeight="1" x14ac:dyDescent="0.4">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O10" s="27"/>
      <c r="CP10" s="83"/>
    </row>
    <row r="11" spans="1:94" ht="34.5" customHeight="1" x14ac:dyDescent="0.4">
      <c r="A11" s="13" t="s">
        <v>165</v>
      </c>
      <c r="B11" s="98"/>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S11" s="81"/>
      <c r="CB11" s="27"/>
      <c r="CC11" s="81"/>
      <c r="CO11" s="27"/>
      <c r="CP11" s="83"/>
    </row>
    <row r="12" spans="1:94" ht="34.5" customHeight="1" x14ac:dyDescent="0.4">
      <c r="B12" s="255" t="s">
        <v>166</v>
      </c>
      <c r="C12" s="255"/>
      <c r="D12" s="255"/>
      <c r="E12" s="255"/>
      <c r="F12" s="255"/>
      <c r="G12" s="255"/>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55" t="s">
        <v>167</v>
      </c>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N12" s="13">
        <f>BT12</f>
        <v>0</v>
      </c>
      <c r="CO12" s="27">
        <f>N12</f>
        <v>0</v>
      </c>
      <c r="CP12" s="83" t="str">
        <f>IF(職務経歴書!AP12="〇","合",IF(職務経歴書!AV12="〇","否",IF(職務経歴書!BB12="〇","受験前","発表前")))</f>
        <v>発表前</v>
      </c>
    </row>
    <row r="13" spans="1:94" ht="17.25" customHeight="1" x14ac:dyDescent="0.4">
      <c r="B13" s="255" t="s">
        <v>168</v>
      </c>
      <c r="C13" s="255"/>
      <c r="D13" s="255"/>
      <c r="E13" s="255"/>
      <c r="F13" s="255"/>
      <c r="G13" s="25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55" t="s">
        <v>169</v>
      </c>
      <c r="BG13" s="255"/>
      <c r="BH13" s="255"/>
      <c r="BI13" s="255"/>
      <c r="BJ13" s="255"/>
      <c r="BK13" s="255"/>
      <c r="BL13" s="255"/>
      <c r="BM13" s="266"/>
      <c r="BN13" s="257" t="s">
        <v>170</v>
      </c>
      <c r="BO13" s="257"/>
      <c r="BP13" s="257"/>
      <c r="BQ13" s="257"/>
      <c r="BR13" s="257" t="s">
        <v>171</v>
      </c>
      <c r="BS13" s="257"/>
      <c r="BT13" s="258" t="s">
        <v>172</v>
      </c>
      <c r="BU13" s="259"/>
      <c r="BV13" s="234"/>
      <c r="BW13" s="260"/>
      <c r="BX13" s="260"/>
      <c r="BY13" s="260"/>
      <c r="BZ13" s="260"/>
      <c r="CA13" s="260"/>
      <c r="CB13" s="260"/>
      <c r="CC13" s="260"/>
      <c r="CO13" s="27"/>
      <c r="CP13" s="83"/>
    </row>
    <row r="14" spans="1:94" ht="17.25" customHeight="1" x14ac:dyDescent="0.4">
      <c r="B14" s="255"/>
      <c r="C14" s="255"/>
      <c r="D14" s="255"/>
      <c r="E14" s="255"/>
      <c r="F14" s="255"/>
      <c r="G14" s="25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55"/>
      <c r="BG14" s="255"/>
      <c r="BH14" s="255"/>
      <c r="BI14" s="255"/>
      <c r="BJ14" s="255"/>
      <c r="BK14" s="255"/>
      <c r="BL14" s="255"/>
      <c r="BM14" s="266"/>
      <c r="BN14" s="257"/>
      <c r="BO14" s="257"/>
      <c r="BP14" s="257"/>
      <c r="BQ14" s="257"/>
      <c r="BR14" s="257"/>
      <c r="BS14" s="257"/>
      <c r="BT14" s="258"/>
      <c r="BU14" s="259"/>
      <c r="BV14" s="261"/>
      <c r="BW14" s="262"/>
      <c r="BX14" s="262"/>
      <c r="BY14" s="263"/>
      <c r="BZ14" s="101" t="s">
        <v>170</v>
      </c>
      <c r="CA14" s="264"/>
      <c r="CB14" s="264"/>
      <c r="CC14" s="102" t="s">
        <v>173</v>
      </c>
      <c r="CO14" s="27"/>
      <c r="CP14" s="83"/>
    </row>
    <row r="15" spans="1:94" ht="16.5" customHeight="1" x14ac:dyDescent="0.4">
      <c r="B15" s="255" t="s">
        <v>174</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O15" s="27"/>
      <c r="CP15" s="83"/>
    </row>
    <row r="16" spans="1:94" ht="34.5" customHeight="1" x14ac:dyDescent="0.4">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O16" s="27"/>
      <c r="CP16" s="83"/>
    </row>
    <row r="17" spans="2:95" s="27" customFormat="1" ht="34.5" customHeight="1" x14ac:dyDescent="0.4">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N17" s="247">
        <f>BT17</f>
        <v>0</v>
      </c>
      <c r="CO17" s="247">
        <f>D17</f>
        <v>0</v>
      </c>
      <c r="CP17" s="252" t="str">
        <f>CQ17&amp;"・"&amp;CQ19</f>
        <v>発表前（1次）・発表前（最終）</v>
      </c>
      <c r="CQ17" s="27" t="str">
        <f>IF(AV17="〇","合（1次）",IF(AZ17="〇","否（1次）",IF(BD17="〇","受験前(1次）","発表前（1次）")))</f>
        <v>発表前（1次）</v>
      </c>
    </row>
    <row r="18" spans="2:95" ht="34.5" customHeight="1" x14ac:dyDescent="0.4">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N18" s="247"/>
      <c r="CO18" s="247"/>
      <c r="CP18" s="252"/>
    </row>
    <row r="19" spans="2:95" s="27" customFormat="1" ht="34.5" customHeight="1" x14ac:dyDescent="0.4">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N19" s="247"/>
      <c r="CO19" s="247"/>
      <c r="CP19" s="252"/>
      <c r="CQ19" s="27" t="str">
        <f>IF(AV19="〇","合（最終）",IF(AZ19="〇","否（最終）",IF(BD19="〇","受験前(最終）","発表前（最終）")))</f>
        <v>発表前（最終）</v>
      </c>
    </row>
    <row r="20" spans="2:95" s="27" customFormat="1" ht="34.5" customHeight="1" x14ac:dyDescent="0.4">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P20" s="93"/>
    </row>
    <row r="21" spans="2:95" ht="34.5" customHeight="1" x14ac:dyDescent="0.4">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O21" s="27"/>
      <c r="CP21" s="83"/>
    </row>
    <row r="22" spans="2:95" ht="34.5" customHeight="1" x14ac:dyDescent="0.4">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O22" s="27"/>
      <c r="CP22" s="83"/>
    </row>
    <row r="23" spans="2:95" s="27" customFormat="1" ht="34.5" customHeight="1" x14ac:dyDescent="0.4">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N23" s="247">
        <f>BT23</f>
        <v>0</v>
      </c>
      <c r="CO23" s="247">
        <f>D23</f>
        <v>0</v>
      </c>
      <c r="CP23" s="252" t="str">
        <f>CQ23&amp;"・"&amp;CQ25</f>
        <v>発表前（1次）・発表前（最終）</v>
      </c>
      <c r="CQ23" s="27" t="str">
        <f>IF(AV23="〇","合（1次）",IF(AZ23="〇","否（1次）",IF(BD23="〇","受験前(1次）","発表前（1次）")))</f>
        <v>発表前（1次）</v>
      </c>
    </row>
    <row r="24" spans="2:95" ht="34.5" customHeight="1" x14ac:dyDescent="0.4">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N24" s="247"/>
      <c r="CO24" s="247"/>
      <c r="CP24" s="252"/>
    </row>
    <row r="25" spans="2:95" s="27" customFormat="1" ht="34.5" customHeight="1" x14ac:dyDescent="0.4">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N25" s="247"/>
      <c r="CO25" s="247"/>
      <c r="CP25" s="252"/>
      <c r="CQ25" s="27" t="str">
        <f>IF(AV25="〇","合（最終）",IF(AZ25="〇","否（最終）",IF(BD25="〇","受験前(最終）","発表前（最終）")))</f>
        <v>発表前（最終）</v>
      </c>
    </row>
    <row r="26" spans="2:95" ht="34.5" customHeight="1" x14ac:dyDescent="0.4">
      <c r="BS26" s="81"/>
      <c r="BT26" s="88"/>
      <c r="BU26" s="88"/>
      <c r="BV26" s="88"/>
      <c r="BW26" s="88"/>
      <c r="BX26" s="88"/>
      <c r="BY26" s="88"/>
      <c r="BZ26" s="88"/>
      <c r="CA26" s="88"/>
      <c r="CB26" s="27"/>
      <c r="CC26" s="81"/>
      <c r="CO26" s="27"/>
      <c r="CP26" s="83"/>
    </row>
    <row r="27" spans="2:95" ht="34.5" customHeight="1" x14ac:dyDescent="0.4">
      <c r="B27" s="255" t="s">
        <v>166</v>
      </c>
      <c r="C27" s="255"/>
      <c r="D27" s="255"/>
      <c r="E27" s="255"/>
      <c r="F27" s="255"/>
      <c r="G27" s="255"/>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55" t="s">
        <v>167</v>
      </c>
      <c r="BG27" s="255"/>
      <c r="BH27" s="255"/>
      <c r="BI27" s="255"/>
      <c r="BJ27" s="255"/>
      <c r="BK27" s="255"/>
      <c r="BL27" s="255"/>
      <c r="BM27" s="255"/>
      <c r="BN27" s="255"/>
      <c r="BO27" s="255"/>
      <c r="BP27" s="255"/>
      <c r="BQ27" s="255"/>
      <c r="BR27" s="255"/>
      <c r="BS27" s="255"/>
      <c r="BT27" s="255"/>
      <c r="BU27" s="255"/>
      <c r="BV27" s="255"/>
      <c r="BW27" s="255"/>
      <c r="BX27" s="255"/>
      <c r="BY27" s="255"/>
      <c r="BZ27" s="255"/>
      <c r="CA27" s="255"/>
      <c r="CB27" s="255"/>
      <c r="CC27" s="255"/>
      <c r="CO27" s="27"/>
      <c r="CP27" s="83"/>
    </row>
    <row r="28" spans="2:95" ht="16.5" customHeight="1" x14ac:dyDescent="0.4">
      <c r="B28" s="255" t="s">
        <v>168</v>
      </c>
      <c r="C28" s="255"/>
      <c r="D28" s="255"/>
      <c r="E28" s="255"/>
      <c r="F28" s="255"/>
      <c r="G28" s="25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55" t="s">
        <v>169</v>
      </c>
      <c r="BG28" s="255"/>
      <c r="BH28" s="255"/>
      <c r="BI28" s="255"/>
      <c r="BJ28" s="255"/>
      <c r="BK28" s="255"/>
      <c r="BL28" s="255"/>
      <c r="BM28" s="266"/>
      <c r="BN28" s="257" t="s">
        <v>170</v>
      </c>
      <c r="BO28" s="257"/>
      <c r="BP28" s="257"/>
      <c r="BQ28" s="257"/>
      <c r="BR28" s="257" t="s">
        <v>171</v>
      </c>
      <c r="BS28" s="257"/>
      <c r="BT28" s="258" t="s">
        <v>172</v>
      </c>
      <c r="BU28" s="259"/>
      <c r="BV28" s="234"/>
      <c r="BW28" s="260"/>
      <c r="BX28" s="260"/>
      <c r="BY28" s="260"/>
      <c r="BZ28" s="260"/>
      <c r="CA28" s="260"/>
      <c r="CB28" s="260"/>
      <c r="CC28" s="260"/>
      <c r="CO28" s="27"/>
      <c r="CP28" s="83"/>
    </row>
    <row r="29" spans="2:95" s="27" customFormat="1" ht="16.5" customHeight="1" x14ac:dyDescent="0.4">
      <c r="B29" s="255"/>
      <c r="C29" s="255"/>
      <c r="D29" s="255"/>
      <c r="E29" s="255"/>
      <c r="F29" s="255"/>
      <c r="G29" s="25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55"/>
      <c r="BG29" s="255"/>
      <c r="BH29" s="255"/>
      <c r="BI29" s="255"/>
      <c r="BJ29" s="255"/>
      <c r="BK29" s="255"/>
      <c r="BL29" s="255"/>
      <c r="BM29" s="266"/>
      <c r="BN29" s="257"/>
      <c r="BO29" s="257"/>
      <c r="BP29" s="257"/>
      <c r="BQ29" s="257"/>
      <c r="BR29" s="257"/>
      <c r="BS29" s="257"/>
      <c r="BT29" s="258"/>
      <c r="BU29" s="259"/>
      <c r="BV29" s="261"/>
      <c r="BW29" s="262"/>
      <c r="BX29" s="262"/>
      <c r="BY29" s="263"/>
      <c r="BZ29" s="101" t="s">
        <v>170</v>
      </c>
      <c r="CA29" s="264"/>
      <c r="CB29" s="264"/>
      <c r="CC29" s="102" t="s">
        <v>173</v>
      </c>
      <c r="CN29" s="247">
        <f>BT29</f>
        <v>0</v>
      </c>
      <c r="CO29" s="247" t="str">
        <f>E29&amp;"県庁"</f>
        <v>県庁</v>
      </c>
      <c r="CP29" s="252" t="str">
        <f>CQ29&amp;"・"&amp;CQ31</f>
        <v>発表前（1次）・発表前（最終）</v>
      </c>
      <c r="CQ29" s="27" t="str">
        <f>IF(AV29="〇","合（1次）",IF(AZ29="〇","否（1次）",IF(BD29="〇","受験前(1次）","発表前（1次）")))</f>
        <v>発表前（1次）</v>
      </c>
    </row>
    <row r="30" spans="2:95" ht="34.5" customHeight="1" x14ac:dyDescent="0.4">
      <c r="B30" s="255" t="s">
        <v>174</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N30" s="247"/>
      <c r="CO30" s="247"/>
      <c r="CP30" s="252"/>
    </row>
    <row r="31" spans="2:95" s="27" customFormat="1" ht="34.5" customHeight="1" x14ac:dyDescent="0.4">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N31" s="247"/>
      <c r="CO31" s="247"/>
      <c r="CP31" s="252"/>
      <c r="CQ31" s="27" t="str">
        <f>IF(AV31="〇","合（最終）",IF(AZ31="〇","否（最終）",IF(BD31="〇","受験前(最終）","発表前（最終）")))</f>
        <v>発表前（最終）</v>
      </c>
    </row>
    <row r="32" spans="2:95" ht="34.5" customHeight="1" x14ac:dyDescent="0.4">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O32" s="27"/>
      <c r="CP32" s="83"/>
    </row>
    <row r="33" spans="2:95" ht="34.5" customHeight="1" x14ac:dyDescent="0.4">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c r="CO33" s="27"/>
      <c r="CP33" s="83"/>
    </row>
    <row r="34" spans="2:95" s="27" customFormat="1" ht="34.5" customHeight="1" x14ac:dyDescent="0.4">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N34" s="247">
        <f>BT34</f>
        <v>0</v>
      </c>
      <c r="CO34" s="247" t="str">
        <f>E34&amp;"（市役所・役場など）"</f>
        <v>（市役所・役場など）</v>
      </c>
      <c r="CP34" s="252" t="str">
        <f>CQ34&amp;"・"&amp;CQ37</f>
        <v>発表前（1次）・発表前（最終）</v>
      </c>
      <c r="CQ34" s="27" t="str">
        <f>IF(AV34="〇","合（1次）",IF(AZ34="〇","否（1次）",IF(BD34="〇","受験前(1次）","発表前（1次）")))</f>
        <v>発表前（1次）</v>
      </c>
    </row>
    <row r="35" spans="2:95" ht="34.5" customHeight="1" x14ac:dyDescent="0.4">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N35" s="247"/>
      <c r="CO35" s="247"/>
      <c r="CP35" s="252"/>
    </row>
    <row r="36" spans="2:95" ht="34.5" customHeight="1" x14ac:dyDescent="0.4">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6"/>
      <c r="BR36" s="256"/>
      <c r="BS36" s="256"/>
      <c r="BT36" s="256"/>
      <c r="BU36" s="256"/>
      <c r="BV36" s="256"/>
      <c r="BW36" s="256"/>
      <c r="BX36" s="256"/>
      <c r="BY36" s="256"/>
      <c r="BZ36" s="256"/>
      <c r="CA36" s="256"/>
      <c r="CB36" s="256"/>
      <c r="CC36" s="256"/>
      <c r="CN36" s="247"/>
      <c r="CO36" s="247"/>
      <c r="CP36" s="252"/>
    </row>
    <row r="37" spans="2:95" s="27" customFormat="1" ht="34.5" customHeight="1" x14ac:dyDescent="0.4">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c r="CN37" s="247"/>
      <c r="CO37" s="247"/>
      <c r="CP37" s="252"/>
      <c r="CQ37" s="27" t="str">
        <f>IF(AV37="〇","合（最終）",IF(AZ37="〇","否（最終）",IF(BD37="〇","受験前(最終）","発表前（最終）")))</f>
        <v>発表前（最終）</v>
      </c>
    </row>
    <row r="38" spans="2:95" ht="34.5" customHeight="1" x14ac:dyDescent="0.4">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c r="CO38" s="27"/>
      <c r="CP38" s="83"/>
    </row>
    <row r="39" spans="2:95" s="27" customFormat="1" ht="34.5" customHeight="1" x14ac:dyDescent="0.4">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N39" s="247">
        <f>BT39</f>
        <v>0</v>
      </c>
      <c r="CO39" s="247" t="str">
        <f>E39&amp;"（市役所・役場など）"</f>
        <v>（市役所・役場など）</v>
      </c>
      <c r="CP39" s="252" t="str">
        <f>CQ39&amp;"・"&amp;CQ41</f>
        <v>発表前（1次）・発表前（最終）</v>
      </c>
      <c r="CQ39" s="27" t="str">
        <f>IF(AV39="〇","合（1次）",IF(AZ39="〇","否（1次）",IF(BD39="〇","受験前(1次）","発表前（1次）")))</f>
        <v>発表前（1次）</v>
      </c>
    </row>
    <row r="40" spans="2:95" ht="34.5" customHeight="1" x14ac:dyDescent="0.4">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c r="CN40" s="247"/>
      <c r="CO40" s="247"/>
      <c r="CP40" s="252"/>
    </row>
    <row r="41" spans="2:95" s="27" customFormat="1" ht="17.25" customHeight="1" x14ac:dyDescent="0.4">
      <c r="C41" s="13"/>
      <c r="D41" s="13"/>
      <c r="E41" s="99"/>
      <c r="F41" s="99"/>
      <c r="G41" s="99"/>
      <c r="H41" s="99"/>
      <c r="I41" s="99"/>
      <c r="J41" s="99"/>
      <c r="K41" s="99"/>
      <c r="L41" s="99"/>
      <c r="M41" s="99"/>
      <c r="N41" s="99"/>
      <c r="O41" s="99"/>
      <c r="P41" s="13"/>
      <c r="Q41" s="13"/>
      <c r="R41" s="13"/>
      <c r="S41" s="100"/>
      <c r="T41" s="100"/>
      <c r="U41" s="100"/>
      <c r="V41" s="100"/>
      <c r="W41" s="100"/>
      <c r="X41" s="100"/>
      <c r="Y41" s="100"/>
      <c r="Z41" s="90"/>
      <c r="AA41" s="90"/>
      <c r="AB41" s="90"/>
      <c r="AC41" s="90"/>
      <c r="AD41" s="90"/>
      <c r="AE41" s="90"/>
      <c r="AF41" s="90"/>
      <c r="AG41" s="90"/>
      <c r="AH41" s="90"/>
      <c r="AI41" s="90"/>
      <c r="AJ41" s="90"/>
      <c r="AK41" s="90"/>
      <c r="AL41" s="90"/>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8"/>
      <c r="BU41" s="88"/>
      <c r="BV41" s="88"/>
      <c r="BW41" s="88"/>
      <c r="BX41" s="88"/>
      <c r="BY41" s="88"/>
      <c r="BZ41" s="88"/>
      <c r="CA41" s="88"/>
      <c r="CB41" s="13"/>
      <c r="CN41" s="247"/>
      <c r="CO41" s="247"/>
      <c r="CP41" s="252"/>
      <c r="CQ41" s="27" t="str">
        <f>IF(AV41="〇","合（最終）",IF(AZ41="〇","否（最終）",IF(BD41="〇","受験前(最終）","発表前（最終）")))</f>
        <v>発表前（最終）</v>
      </c>
    </row>
    <row r="42" spans="2:95" ht="34.5" customHeight="1" x14ac:dyDescent="0.4">
      <c r="BS42" s="81"/>
      <c r="BT42" s="88"/>
      <c r="BU42" s="88"/>
      <c r="BV42" s="88"/>
      <c r="BW42" s="88"/>
      <c r="BX42" s="88"/>
      <c r="BY42" s="88"/>
      <c r="BZ42" s="88"/>
      <c r="CA42" s="88"/>
      <c r="CB42" s="27"/>
      <c r="CC42" s="81"/>
      <c r="CO42" s="27"/>
      <c r="CP42" s="83"/>
    </row>
    <row r="43" spans="2:95" ht="34.5" customHeight="1" x14ac:dyDescent="0.4">
      <c r="CO43" s="27"/>
      <c r="CP43" s="83"/>
    </row>
    <row r="44" spans="2:95" ht="34.5" customHeight="1" x14ac:dyDescent="0.4">
      <c r="E44" s="90"/>
      <c r="F44" s="90"/>
      <c r="G44" s="90"/>
      <c r="H44" s="90"/>
      <c r="I44" s="90"/>
      <c r="J44" s="90"/>
      <c r="K44" s="90"/>
      <c r="L44" s="90"/>
      <c r="M44" s="90"/>
      <c r="N44" s="90"/>
      <c r="O44" s="90"/>
      <c r="P44" s="90"/>
      <c r="Q44" s="90"/>
      <c r="R44" s="90"/>
      <c r="S44" s="90"/>
      <c r="T44" s="90"/>
      <c r="U44" s="90"/>
      <c r="V44" s="90"/>
      <c r="W44" s="90"/>
      <c r="X44" s="90"/>
      <c r="Y44" s="90"/>
      <c r="AF44" s="79"/>
      <c r="AL44" s="79"/>
      <c r="AR44" s="79"/>
      <c r="BA44" s="79"/>
      <c r="BB44" s="79"/>
      <c r="BC44" s="79"/>
      <c r="BD44" s="79"/>
      <c r="BS44" s="81"/>
      <c r="BT44" s="88"/>
      <c r="BU44" s="88"/>
      <c r="BV44" s="88"/>
      <c r="BW44" s="88"/>
      <c r="BX44" s="88"/>
      <c r="BY44" s="88"/>
      <c r="BZ44" s="88"/>
      <c r="CA44" s="88"/>
      <c r="CB44" s="27"/>
      <c r="CC44" s="81"/>
      <c r="CN44" s="13">
        <f>BT44</f>
        <v>0</v>
      </c>
      <c r="CO44" s="27">
        <f>E44</f>
        <v>0</v>
      </c>
      <c r="CP44" s="83" t="str">
        <f>IF(職務経歴書!AD44="〇","合",IF(職務経歴書!AJ44="〇","否",IF(職務経歴書!AP44="〇","受験前","発表前")))</f>
        <v>発表前</v>
      </c>
    </row>
    <row r="45" spans="2:95" ht="34.5" customHeight="1" x14ac:dyDescent="0.4">
      <c r="D45" s="84"/>
      <c r="E45" s="84"/>
      <c r="F45" s="84"/>
      <c r="G45" s="84"/>
      <c r="H45" s="84"/>
      <c r="I45" s="84"/>
      <c r="J45" s="84"/>
      <c r="K45" s="84"/>
      <c r="L45" s="84"/>
      <c r="M45" s="84"/>
      <c r="N45" s="84"/>
      <c r="O45" s="84"/>
      <c r="P45" s="84"/>
      <c r="Q45" s="84"/>
      <c r="R45" s="84"/>
      <c r="S45" s="84"/>
      <c r="T45" s="84"/>
      <c r="U45" s="84"/>
      <c r="V45" s="84"/>
      <c r="Z45" s="84"/>
      <c r="AA45" s="84"/>
      <c r="AB45" s="84"/>
      <c r="AC45" s="84"/>
      <c r="AD45" s="84"/>
      <c r="AE45" s="84"/>
      <c r="AF45" s="84"/>
      <c r="AG45" s="84"/>
      <c r="AH45" s="84"/>
      <c r="AI45" s="84"/>
      <c r="AJ45" s="84"/>
      <c r="AK45" s="84"/>
      <c r="AP45" s="85"/>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S45" s="81"/>
      <c r="CB45" s="27"/>
      <c r="CC45" s="81"/>
      <c r="CO45" s="27"/>
      <c r="CP45" s="83"/>
    </row>
    <row r="46" spans="2:95" ht="34.5" customHeight="1" x14ac:dyDescent="0.4">
      <c r="E46" s="90"/>
      <c r="F46" s="90"/>
      <c r="G46" s="90"/>
      <c r="H46" s="90"/>
      <c r="I46" s="90"/>
      <c r="J46" s="90"/>
      <c r="K46" s="90"/>
      <c r="L46" s="90"/>
      <c r="M46" s="90"/>
      <c r="N46" s="90"/>
      <c r="O46" s="90"/>
      <c r="P46" s="90"/>
      <c r="Q46" s="90"/>
      <c r="R46" s="90"/>
      <c r="S46" s="90"/>
      <c r="T46" s="90"/>
      <c r="U46" s="90"/>
      <c r="V46" s="90"/>
      <c r="W46" s="90"/>
      <c r="X46" s="90"/>
      <c r="Y46" s="90"/>
      <c r="AF46" s="79"/>
      <c r="AL46" s="79"/>
      <c r="AR46" s="79"/>
      <c r="BA46" s="79"/>
      <c r="BB46" s="79"/>
      <c r="BC46" s="79"/>
      <c r="BD46" s="79"/>
      <c r="BS46" s="81"/>
      <c r="BT46" s="88"/>
      <c r="BU46" s="88"/>
      <c r="BV46" s="88"/>
      <c r="BW46" s="88"/>
      <c r="BX46" s="88"/>
      <c r="BY46" s="88"/>
      <c r="BZ46" s="88"/>
      <c r="CA46" s="88"/>
      <c r="CB46" s="27"/>
      <c r="CC46" s="81"/>
      <c r="CN46" s="13">
        <f>BT46</f>
        <v>0</v>
      </c>
      <c r="CO46" s="27">
        <f>E46</f>
        <v>0</v>
      </c>
      <c r="CP46" s="83" t="str">
        <f>IF(職務経歴書!AD46="〇","合",IF(職務経歴書!AJ46="〇","否",IF(職務経歴書!AP46="〇","受験前","発表前")))</f>
        <v>発表前</v>
      </c>
    </row>
    <row r="47" spans="2:95" ht="34.5" customHeight="1" x14ac:dyDescent="0.4">
      <c r="D47" s="84"/>
      <c r="E47" s="84"/>
      <c r="F47" s="84"/>
      <c r="G47" s="84"/>
      <c r="H47" s="84"/>
      <c r="I47" s="84"/>
      <c r="J47" s="84"/>
      <c r="K47" s="84"/>
      <c r="L47" s="84"/>
      <c r="M47" s="84"/>
      <c r="N47" s="84"/>
      <c r="O47" s="84"/>
      <c r="P47" s="84"/>
      <c r="Q47" s="84"/>
      <c r="R47" s="84"/>
      <c r="S47" s="84"/>
      <c r="T47" s="84"/>
      <c r="U47" s="84"/>
      <c r="V47" s="84"/>
      <c r="Z47" s="84"/>
      <c r="AA47" s="84"/>
      <c r="AB47" s="84"/>
      <c r="AC47" s="84"/>
      <c r="AD47" s="84"/>
      <c r="AE47" s="84"/>
      <c r="AF47" s="84"/>
      <c r="AG47" s="84"/>
      <c r="AH47" s="84"/>
      <c r="AI47" s="84"/>
      <c r="AJ47" s="84"/>
      <c r="AK47" s="84"/>
      <c r="AP47" s="85"/>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S47" s="81"/>
      <c r="CB47" s="27"/>
      <c r="CC47" s="81"/>
      <c r="CO47" s="27"/>
      <c r="CP47" s="83"/>
    </row>
    <row r="48" spans="2:95" ht="34.5" customHeight="1" x14ac:dyDescent="0.4">
      <c r="E48" s="90"/>
      <c r="F48" s="90"/>
      <c r="G48" s="90"/>
      <c r="H48" s="90"/>
      <c r="I48" s="90"/>
      <c r="J48" s="90"/>
      <c r="K48" s="90"/>
      <c r="L48" s="90"/>
      <c r="M48" s="90"/>
      <c r="N48" s="90"/>
      <c r="O48" s="90"/>
      <c r="P48" s="90"/>
      <c r="Q48" s="90"/>
      <c r="R48" s="90"/>
      <c r="S48" s="90"/>
      <c r="T48" s="90"/>
      <c r="U48" s="90"/>
      <c r="V48" s="90"/>
      <c r="W48" s="90"/>
      <c r="X48" s="90"/>
      <c r="Y48" s="90"/>
      <c r="AF48" s="79"/>
      <c r="AL48" s="79"/>
      <c r="AR48" s="79"/>
      <c r="BA48" s="79"/>
      <c r="BB48" s="79"/>
      <c r="BC48" s="79"/>
      <c r="BD48" s="79"/>
      <c r="BS48" s="81"/>
      <c r="BT48" s="88"/>
      <c r="BU48" s="88"/>
      <c r="BV48" s="88"/>
      <c r="BW48" s="88"/>
      <c r="BX48" s="88"/>
      <c r="BY48" s="88"/>
      <c r="BZ48" s="88"/>
      <c r="CA48" s="88"/>
      <c r="CB48" s="27"/>
      <c r="CC48" s="81"/>
      <c r="CN48" s="13">
        <f>BT48</f>
        <v>0</v>
      </c>
      <c r="CO48" s="27">
        <f>E48</f>
        <v>0</v>
      </c>
      <c r="CP48" s="83" t="str">
        <f>IF(職務経歴書!AD48="〇","合",IF(職務経歴書!AJ48="〇","否",IF(職務経歴書!AP48="〇","受験前","発表前")))</f>
        <v>発表前</v>
      </c>
    </row>
    <row r="49" s="13" customFormat="1" ht="34.5" customHeight="1" x14ac:dyDescent="0.4"/>
    <row r="50" s="13" customFormat="1" ht="34.5" customHeight="1" x14ac:dyDescent="0.4"/>
  </sheetData>
  <dataConsolidate/>
  <mergeCells count="56">
    <mergeCell ref="CN39:CN41"/>
    <mergeCell ref="CO39:CO41"/>
    <mergeCell ref="CP39:CP41"/>
    <mergeCell ref="CN34:CN37"/>
    <mergeCell ref="CO34:CO37"/>
    <mergeCell ref="CP34:CP37"/>
    <mergeCell ref="CN29:CN31"/>
    <mergeCell ref="CO29:CO31"/>
    <mergeCell ref="CP29:CP31"/>
    <mergeCell ref="CP23:CP25"/>
    <mergeCell ref="CN23:CN25"/>
    <mergeCell ref="CO23:CO25"/>
    <mergeCell ref="CO17:CO19"/>
    <mergeCell ref="CP17:CP19"/>
    <mergeCell ref="A1:CC1"/>
    <mergeCell ref="BB4:BY4"/>
    <mergeCell ref="BB5:BY5"/>
    <mergeCell ref="B12:G12"/>
    <mergeCell ref="B13:G14"/>
    <mergeCell ref="BT3:CA3"/>
    <mergeCell ref="BL2:BY2"/>
    <mergeCell ref="BB3:BS3"/>
    <mergeCell ref="CA14:CB14"/>
    <mergeCell ref="BV13:CC13"/>
    <mergeCell ref="BT13:BU14"/>
    <mergeCell ref="BF13:BI14"/>
    <mergeCell ref="CN17:CN19"/>
    <mergeCell ref="B7:CC9"/>
    <mergeCell ref="B15:CC15"/>
    <mergeCell ref="B16:CC25"/>
    <mergeCell ref="B27:G27"/>
    <mergeCell ref="H27:BE27"/>
    <mergeCell ref="BF27:BK27"/>
    <mergeCell ref="BL27:CC27"/>
    <mergeCell ref="BF12:BK12"/>
    <mergeCell ref="H12:BE12"/>
    <mergeCell ref="H13:BE14"/>
    <mergeCell ref="BL12:CC12"/>
    <mergeCell ref="BJ13:BM14"/>
    <mergeCell ref="BN13:BO14"/>
    <mergeCell ref="BP13:BQ14"/>
    <mergeCell ref="BR13:BS14"/>
    <mergeCell ref="BV14:BY14"/>
    <mergeCell ref="B30:CC30"/>
    <mergeCell ref="B31:CC40"/>
    <mergeCell ref="BP28:BQ29"/>
    <mergeCell ref="BR28:BS29"/>
    <mergeCell ref="BT28:BU29"/>
    <mergeCell ref="BV28:CC28"/>
    <mergeCell ref="BV29:BY29"/>
    <mergeCell ref="CA29:CB29"/>
    <mergeCell ref="B28:G29"/>
    <mergeCell ref="H28:BE29"/>
    <mergeCell ref="BF28:BI29"/>
    <mergeCell ref="BJ28:BM29"/>
    <mergeCell ref="BN28:BO29"/>
  </mergeCells>
  <phoneticPr fontId="2"/>
  <dataValidations count="3">
    <dataValidation type="list" allowBlank="1" showInputMessage="1" showErrorMessage="1" sqref="BV13:CC13 BV28:CC28" xr:uid="{2373C086-94FF-4917-9444-6D92A8654952}">
      <formula1>"現在"</formula1>
    </dataValidation>
    <dataValidation type="list" allowBlank="1" showInputMessage="1" showErrorMessage="1" sqref="CA14:CB14 BP13:BQ14 CA29:CB29 BP28:BQ29" xr:uid="{308F2326-D366-4D94-A69A-7C6DA1A154FB}">
      <formula1>"1,2,3,4,5,6,7,8,9,10,11,12"</formula1>
    </dataValidation>
    <dataValidation type="list" allowBlank="1" showInputMessage="1" showErrorMessage="1" sqref="BJ13:BM14 BV14:BY14 BJ28:BM29 BV29:BY29" xr:uid="{ED0A637F-2AA1-4048-BBC6-E18043BC4827}">
      <formula1>"2027,2026,2025,2024,2023,2022,2021,2020,2019,2018,2017,2016,2015,2014,2013,2012,2011,2010,2009,2008,2007,2006,2005,2004,2003,2002,2001,2000,1999,1998,1997,1996,1995,1994,1993,1992,1991,1990,1989,1988,1987,1986,1985,1984,1983,1982,1981,1980"</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291A-DF85-4F82-ADC4-C4F85EF9E53E}">
  <sheetPr codeName="Sheet6"/>
  <dimension ref="A1:BA62"/>
  <sheetViews>
    <sheetView tabSelected="1" view="pageBreakPreview" topLeftCell="A19" zoomScaleNormal="80" zoomScaleSheetLayoutView="100" workbookViewId="0">
      <selection activeCell="P35" sqref="P35:BA35"/>
    </sheetView>
  </sheetViews>
  <sheetFormatPr defaultColWidth="1.5" defaultRowHeight="30" customHeight="1" x14ac:dyDescent="0.4"/>
  <cols>
    <col min="1" max="15" width="1.5" style="13"/>
    <col min="16" max="16" width="3.125" style="13" customWidth="1"/>
    <col min="17" max="16384" width="1.5" style="13"/>
  </cols>
  <sheetData>
    <row r="1" spans="1:53" ht="46.5" customHeight="1" x14ac:dyDescent="0.15">
      <c r="A1" s="218" t="s">
        <v>42</v>
      </c>
      <c r="B1" s="218"/>
      <c r="C1" s="218"/>
      <c r="D1" s="218"/>
      <c r="E1" s="218"/>
      <c r="F1" s="218"/>
      <c r="G1" s="218"/>
      <c r="H1" s="218"/>
      <c r="I1" s="218"/>
      <c r="J1" s="218"/>
      <c r="K1" s="218"/>
      <c r="L1" s="218"/>
      <c r="M1" s="57"/>
      <c r="N1" s="57"/>
      <c r="O1" s="57"/>
      <c r="P1" s="57"/>
      <c r="Q1" s="57"/>
      <c r="R1" s="57"/>
      <c r="S1" s="57"/>
      <c r="T1" s="57"/>
      <c r="U1" s="57"/>
      <c r="V1" s="57"/>
      <c r="W1" s="57"/>
      <c r="X1" s="57"/>
      <c r="Y1" s="57"/>
      <c r="Z1" s="58"/>
      <c r="AA1" s="220" t="s">
        <v>118</v>
      </c>
      <c r="AB1" s="220"/>
      <c r="AC1" s="220"/>
      <c r="AD1" s="220"/>
      <c r="AE1" s="220"/>
      <c r="AF1" s="220"/>
      <c r="AG1" s="284">
        <v>46143</v>
      </c>
      <c r="AH1" s="284"/>
      <c r="AI1" s="284"/>
      <c r="AJ1" s="284"/>
      <c r="AK1" s="284"/>
      <c r="AL1" s="284"/>
      <c r="AM1" s="284"/>
      <c r="AN1" s="189" t="s">
        <v>98</v>
      </c>
      <c r="AO1" s="189"/>
      <c r="AP1" s="189"/>
      <c r="AQ1" s="190"/>
      <c r="AR1" s="105" t="s">
        <v>43</v>
      </c>
      <c r="AS1" s="106"/>
      <c r="AT1" s="106"/>
      <c r="AU1" s="106"/>
      <c r="AV1" s="106"/>
      <c r="AW1" s="106"/>
      <c r="AX1" s="106"/>
      <c r="AY1" s="106"/>
      <c r="AZ1" s="106"/>
      <c r="BA1" s="107"/>
    </row>
    <row r="2" spans="1:53" ht="20.25" customHeight="1" x14ac:dyDescent="0.4">
      <c r="A2" s="114" t="s">
        <v>27</v>
      </c>
      <c r="B2" s="115"/>
      <c r="C2" s="115"/>
      <c r="D2" s="115"/>
      <c r="E2" s="115"/>
      <c r="F2" s="115"/>
      <c r="G2" s="115"/>
      <c r="H2" s="116"/>
      <c r="I2" s="270" t="s">
        <v>100</v>
      </c>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2"/>
      <c r="AJ2" s="14" t="s">
        <v>44</v>
      </c>
      <c r="AK2" s="15"/>
      <c r="AL2" s="15"/>
      <c r="AM2" s="15"/>
      <c r="AN2" s="15"/>
      <c r="AO2" s="15"/>
      <c r="AP2" s="15"/>
      <c r="AQ2" s="16"/>
      <c r="AR2" s="108"/>
      <c r="AS2" s="109"/>
      <c r="AT2" s="109"/>
      <c r="AU2" s="109"/>
      <c r="AV2" s="109"/>
      <c r="AW2" s="109"/>
      <c r="AX2" s="109"/>
      <c r="AY2" s="109"/>
      <c r="AZ2" s="109"/>
      <c r="BA2" s="110"/>
    </row>
    <row r="3" spans="1:53" ht="20.25" customHeight="1" x14ac:dyDescent="0.4">
      <c r="A3" s="120" t="s">
        <v>45</v>
      </c>
      <c r="B3" s="121"/>
      <c r="C3" s="121"/>
      <c r="D3" s="121"/>
      <c r="E3" s="121"/>
      <c r="F3" s="121"/>
      <c r="G3" s="121"/>
      <c r="H3" s="122"/>
      <c r="I3" s="273" t="s">
        <v>99</v>
      </c>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5"/>
      <c r="AJ3" s="17"/>
      <c r="AK3" s="279" t="s">
        <v>21</v>
      </c>
      <c r="AL3" s="279"/>
      <c r="AM3" s="279"/>
      <c r="AN3" s="279"/>
      <c r="AO3" s="279"/>
      <c r="AP3" s="279"/>
      <c r="AQ3" s="18"/>
      <c r="AR3" s="108"/>
      <c r="AS3" s="109"/>
      <c r="AT3" s="109"/>
      <c r="AU3" s="109"/>
      <c r="AV3" s="109"/>
      <c r="AW3" s="109"/>
      <c r="AX3" s="109"/>
      <c r="AY3" s="109"/>
      <c r="AZ3" s="109"/>
      <c r="BA3" s="110"/>
    </row>
    <row r="4" spans="1:53" ht="20.25" customHeight="1" x14ac:dyDescent="0.4">
      <c r="A4" s="111"/>
      <c r="B4" s="112"/>
      <c r="C4" s="112"/>
      <c r="D4" s="112"/>
      <c r="E4" s="112"/>
      <c r="F4" s="112"/>
      <c r="G4" s="112"/>
      <c r="H4" s="123"/>
      <c r="I4" s="276"/>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8"/>
      <c r="AJ4" s="19"/>
      <c r="AK4" s="280"/>
      <c r="AL4" s="280"/>
      <c r="AM4" s="280"/>
      <c r="AN4" s="280"/>
      <c r="AO4" s="280"/>
      <c r="AP4" s="280"/>
      <c r="AQ4" s="20"/>
      <c r="AR4" s="108"/>
      <c r="AS4" s="109"/>
      <c r="AT4" s="109"/>
      <c r="AU4" s="109"/>
      <c r="AV4" s="109"/>
      <c r="AW4" s="109"/>
      <c r="AX4" s="109"/>
      <c r="AY4" s="109"/>
      <c r="AZ4" s="109"/>
      <c r="BA4" s="110"/>
    </row>
    <row r="5" spans="1:53" ht="20.25" customHeight="1" x14ac:dyDescent="0.4">
      <c r="A5" s="132" t="s">
        <v>29</v>
      </c>
      <c r="B5" s="133"/>
      <c r="C5" s="133"/>
      <c r="D5" s="133"/>
      <c r="E5" s="133"/>
      <c r="F5" s="133"/>
      <c r="G5" s="133"/>
      <c r="H5" s="134"/>
      <c r="I5" s="285">
        <v>36341</v>
      </c>
      <c r="J5" s="286"/>
      <c r="K5" s="286"/>
      <c r="L5" s="286"/>
      <c r="M5" s="286"/>
      <c r="N5" s="286"/>
      <c r="O5" s="286"/>
      <c r="P5" s="286"/>
      <c r="Q5" s="286"/>
      <c r="R5" s="286"/>
      <c r="S5" s="286"/>
      <c r="T5" s="286"/>
      <c r="U5" s="286"/>
      <c r="V5" s="286"/>
      <c r="W5" s="286"/>
      <c r="X5" s="286"/>
      <c r="Y5" s="286"/>
      <c r="Z5" s="286"/>
      <c r="AA5" s="286"/>
      <c r="AB5" s="286"/>
      <c r="AC5" s="140">
        <f>DATEDIF(I5,$AG$1,"Y")</f>
        <v>26</v>
      </c>
      <c r="AD5" s="140"/>
      <c r="AE5" s="140"/>
      <c r="AF5" s="140"/>
      <c r="AG5" s="140"/>
      <c r="AH5" s="141" t="s">
        <v>101</v>
      </c>
      <c r="AI5" s="141"/>
      <c r="AJ5" s="21"/>
      <c r="AK5" s="21"/>
      <c r="AL5" s="21"/>
      <c r="AM5" s="21"/>
      <c r="AN5" s="21"/>
      <c r="AO5" s="21"/>
      <c r="AP5" s="21"/>
      <c r="AQ5" s="22"/>
      <c r="AR5" s="111"/>
      <c r="AS5" s="112"/>
      <c r="AT5" s="112"/>
      <c r="AU5" s="112"/>
      <c r="AV5" s="112"/>
      <c r="AW5" s="112"/>
      <c r="AX5" s="112"/>
      <c r="AY5" s="112"/>
      <c r="AZ5" s="112"/>
      <c r="BA5" s="113"/>
    </row>
    <row r="6" spans="1:53" ht="20.25" customHeight="1" x14ac:dyDescent="0.4">
      <c r="A6" s="120" t="s">
        <v>46</v>
      </c>
      <c r="B6" s="121"/>
      <c r="C6" s="121"/>
      <c r="D6" s="121"/>
      <c r="E6" s="121"/>
      <c r="F6" s="121"/>
      <c r="G6" s="121"/>
      <c r="H6" s="122"/>
      <c r="I6" s="23" t="s">
        <v>47</v>
      </c>
      <c r="J6" s="15"/>
      <c r="K6" s="287" t="s">
        <v>102</v>
      </c>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8"/>
    </row>
    <row r="7" spans="1:53" ht="20.25" customHeight="1" x14ac:dyDescent="0.4">
      <c r="A7" s="111"/>
      <c r="B7" s="112"/>
      <c r="C7" s="112"/>
      <c r="D7" s="112"/>
      <c r="E7" s="112"/>
      <c r="F7" s="112"/>
      <c r="G7" s="112"/>
      <c r="H7" s="123"/>
      <c r="I7" s="292" t="s">
        <v>184</v>
      </c>
      <c r="J7" s="293"/>
      <c r="K7" s="293"/>
      <c r="L7" s="293"/>
      <c r="M7" s="293"/>
      <c r="N7" s="289" t="s">
        <v>183</v>
      </c>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1"/>
    </row>
    <row r="8" spans="1:53" ht="24.75" customHeight="1" x14ac:dyDescent="0.4">
      <c r="A8" s="132" t="s">
        <v>48</v>
      </c>
      <c r="B8" s="133"/>
      <c r="C8" s="133"/>
      <c r="D8" s="133"/>
      <c r="E8" s="133"/>
      <c r="F8" s="133"/>
      <c r="G8" s="133"/>
      <c r="H8" s="134"/>
      <c r="I8" s="281" t="s">
        <v>104</v>
      </c>
      <c r="J8" s="282"/>
      <c r="K8" s="282"/>
      <c r="L8" s="282"/>
      <c r="M8" s="282"/>
      <c r="N8" s="282"/>
      <c r="O8" s="282"/>
      <c r="P8" s="282"/>
      <c r="Q8" s="282"/>
      <c r="R8" s="282"/>
      <c r="S8" s="282"/>
      <c r="T8" s="282"/>
      <c r="U8" s="282"/>
      <c r="V8" s="282"/>
      <c r="W8" s="282"/>
      <c r="X8" s="282"/>
      <c r="Y8" s="282"/>
      <c r="Z8" s="283"/>
      <c r="AA8" s="158" t="s">
        <v>49</v>
      </c>
      <c r="AB8" s="145"/>
      <c r="AC8" s="145"/>
      <c r="AD8" s="145"/>
      <c r="AE8" s="145"/>
      <c r="AF8" s="145"/>
      <c r="AG8" s="145"/>
      <c r="AH8" s="146"/>
      <c r="AI8" s="281" t="s">
        <v>103</v>
      </c>
      <c r="AJ8" s="282"/>
      <c r="AK8" s="282"/>
      <c r="AL8" s="282"/>
      <c r="AM8" s="282"/>
      <c r="AN8" s="282"/>
      <c r="AO8" s="282"/>
      <c r="AP8" s="282"/>
      <c r="AQ8" s="282"/>
      <c r="AR8" s="282"/>
      <c r="AS8" s="282"/>
      <c r="AT8" s="282"/>
      <c r="AU8" s="282"/>
      <c r="AV8" s="282"/>
      <c r="AW8" s="282"/>
      <c r="AX8" s="282"/>
      <c r="AY8" s="282"/>
      <c r="AZ8" s="282"/>
      <c r="BA8" s="283"/>
    </row>
    <row r="9" spans="1:53" ht="24.75" customHeight="1" x14ac:dyDescent="0.4">
      <c r="A9" s="132" t="s">
        <v>50</v>
      </c>
      <c r="B9" s="133"/>
      <c r="C9" s="133"/>
      <c r="D9" s="133"/>
      <c r="E9" s="133"/>
      <c r="F9" s="133"/>
      <c r="G9" s="133"/>
      <c r="H9" s="134"/>
      <c r="I9" s="281" t="s">
        <v>105</v>
      </c>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2"/>
      <c r="AU9" s="282"/>
      <c r="AV9" s="282"/>
      <c r="AW9" s="282"/>
      <c r="AX9" s="282"/>
      <c r="AY9" s="282"/>
      <c r="AZ9" s="282"/>
      <c r="BA9" s="283"/>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32" t="s">
        <v>51</v>
      </c>
      <c r="B12" s="142"/>
      <c r="C12" s="142"/>
      <c r="D12" s="142"/>
      <c r="E12" s="142"/>
      <c r="F12" s="142"/>
      <c r="G12" s="142"/>
      <c r="H12" s="142"/>
      <c r="I12" s="142"/>
      <c r="J12" s="133"/>
      <c r="K12" s="133"/>
      <c r="L12" s="133"/>
      <c r="M12" s="133"/>
      <c r="N12" s="133"/>
      <c r="O12" s="143"/>
      <c r="P12" s="144" t="s">
        <v>84</v>
      </c>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45"/>
      <c r="AU12" s="146"/>
      <c r="AV12" s="147" t="s">
        <v>52</v>
      </c>
      <c r="AW12" s="147"/>
      <c r="AX12" s="147"/>
      <c r="AY12" s="147"/>
      <c r="AZ12" s="147"/>
      <c r="BA12" s="148"/>
    </row>
    <row r="13" spans="1:53" ht="25.5" customHeight="1" x14ac:dyDescent="0.4">
      <c r="A13" s="294">
        <v>2020</v>
      </c>
      <c r="B13" s="295"/>
      <c r="C13" s="295"/>
      <c r="D13" s="53" t="s">
        <v>96</v>
      </c>
      <c r="E13" s="295">
        <v>4</v>
      </c>
      <c r="F13" s="295"/>
      <c r="G13" s="53" t="s">
        <v>97</v>
      </c>
      <c r="H13" s="149" t="s">
        <v>54</v>
      </c>
      <c r="I13" s="149"/>
      <c r="J13" s="295">
        <v>2022</v>
      </c>
      <c r="K13" s="295"/>
      <c r="L13" s="54" t="s">
        <v>96</v>
      </c>
      <c r="M13" s="295">
        <v>3</v>
      </c>
      <c r="N13" s="295"/>
      <c r="O13" s="55" t="s">
        <v>97</v>
      </c>
      <c r="P13" s="296" t="s">
        <v>107</v>
      </c>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8"/>
      <c r="AV13" s="299" t="s">
        <v>109</v>
      </c>
      <c r="AW13" s="300"/>
      <c r="AX13" s="300"/>
      <c r="AY13" s="300"/>
      <c r="AZ13" s="300"/>
      <c r="BA13" s="301"/>
    </row>
    <row r="14" spans="1:53" ht="25.5" customHeight="1" x14ac:dyDescent="0.4">
      <c r="A14" s="294">
        <v>2016</v>
      </c>
      <c r="B14" s="295"/>
      <c r="C14" s="295"/>
      <c r="D14" s="53" t="s">
        <v>96</v>
      </c>
      <c r="E14" s="295">
        <v>4</v>
      </c>
      <c r="F14" s="295"/>
      <c r="G14" s="53" t="s">
        <v>97</v>
      </c>
      <c r="H14" s="149" t="s">
        <v>54</v>
      </c>
      <c r="I14" s="149"/>
      <c r="J14" s="295">
        <v>2020</v>
      </c>
      <c r="K14" s="295"/>
      <c r="L14" s="54" t="s">
        <v>96</v>
      </c>
      <c r="M14" s="295">
        <v>3</v>
      </c>
      <c r="N14" s="295"/>
      <c r="O14" s="55" t="s">
        <v>97</v>
      </c>
      <c r="P14" s="296" t="s">
        <v>106</v>
      </c>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8"/>
      <c r="AV14" s="299" t="s">
        <v>110</v>
      </c>
      <c r="AW14" s="300"/>
      <c r="AX14" s="300"/>
      <c r="AY14" s="300"/>
      <c r="AZ14" s="300"/>
      <c r="BA14" s="301"/>
    </row>
    <row r="15" spans="1:53" ht="25.5" customHeight="1" x14ac:dyDescent="0.4">
      <c r="A15" s="294">
        <v>2013</v>
      </c>
      <c r="B15" s="295"/>
      <c r="C15" s="295"/>
      <c r="D15" s="53" t="s">
        <v>96</v>
      </c>
      <c r="E15" s="295">
        <v>4</v>
      </c>
      <c r="F15" s="295"/>
      <c r="G15" s="53" t="s">
        <v>97</v>
      </c>
      <c r="H15" s="149" t="s">
        <v>54</v>
      </c>
      <c r="I15" s="149"/>
      <c r="J15" s="295">
        <v>2016</v>
      </c>
      <c r="K15" s="295"/>
      <c r="L15" s="54" t="s">
        <v>96</v>
      </c>
      <c r="M15" s="295">
        <v>3</v>
      </c>
      <c r="N15" s="295"/>
      <c r="O15" s="55" t="s">
        <v>97</v>
      </c>
      <c r="P15" s="296" t="s">
        <v>108</v>
      </c>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8"/>
      <c r="AV15" s="299" t="s">
        <v>111</v>
      </c>
      <c r="AW15" s="300"/>
      <c r="AX15" s="300"/>
      <c r="AY15" s="300"/>
      <c r="AZ15" s="300"/>
      <c r="BA15" s="301"/>
    </row>
    <row r="16" spans="1:53" ht="25.5" customHeight="1" x14ac:dyDescent="0.4">
      <c r="A16" s="305"/>
      <c r="B16" s="306"/>
      <c r="C16" s="306"/>
      <c r="D16" s="53" t="s">
        <v>96</v>
      </c>
      <c r="E16" s="306"/>
      <c r="F16" s="306"/>
      <c r="G16" s="53" t="s">
        <v>97</v>
      </c>
      <c r="H16" s="149" t="s">
        <v>54</v>
      </c>
      <c r="I16" s="149"/>
      <c r="J16" s="306"/>
      <c r="K16" s="306"/>
      <c r="L16" s="54" t="s">
        <v>96</v>
      </c>
      <c r="M16" s="306"/>
      <c r="N16" s="306"/>
      <c r="O16" s="55" t="s">
        <v>97</v>
      </c>
      <c r="P16" s="144"/>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8"/>
      <c r="AV16" s="302"/>
      <c r="AW16" s="303"/>
      <c r="AX16" s="303"/>
      <c r="AY16" s="303"/>
      <c r="AZ16" s="303"/>
      <c r="BA16" s="304"/>
    </row>
    <row r="17" spans="1:53" ht="25.5" customHeight="1" x14ac:dyDescent="0.4">
      <c r="A17" s="305"/>
      <c r="B17" s="306"/>
      <c r="C17" s="306"/>
      <c r="D17" s="53" t="s">
        <v>96</v>
      </c>
      <c r="E17" s="306"/>
      <c r="F17" s="306"/>
      <c r="G17" s="53" t="s">
        <v>97</v>
      </c>
      <c r="H17" s="149" t="s">
        <v>54</v>
      </c>
      <c r="I17" s="149"/>
      <c r="J17" s="306"/>
      <c r="K17" s="306"/>
      <c r="L17" s="54" t="s">
        <v>96</v>
      </c>
      <c r="M17" s="306"/>
      <c r="N17" s="306"/>
      <c r="O17" s="55" t="s">
        <v>97</v>
      </c>
      <c r="P17" s="144"/>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8"/>
      <c r="AV17" s="302"/>
      <c r="AW17" s="303"/>
      <c r="AX17" s="303"/>
      <c r="AY17" s="303"/>
      <c r="AZ17" s="303"/>
      <c r="BA17" s="304"/>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32" t="s">
        <v>56</v>
      </c>
      <c r="B19" s="142"/>
      <c r="C19" s="142"/>
      <c r="D19" s="142"/>
      <c r="E19" s="142"/>
      <c r="F19" s="142"/>
      <c r="G19" s="142"/>
      <c r="H19" s="142"/>
      <c r="I19" s="142"/>
      <c r="J19" s="133"/>
      <c r="K19" s="133"/>
      <c r="L19" s="133"/>
      <c r="M19" s="133"/>
      <c r="N19" s="133"/>
      <c r="O19" s="143"/>
      <c r="P19" s="144" t="s">
        <v>178</v>
      </c>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45"/>
      <c r="AU19" s="146"/>
      <c r="AV19" s="165" t="s">
        <v>57</v>
      </c>
      <c r="AW19" s="166"/>
      <c r="AX19" s="166"/>
      <c r="AY19" s="166"/>
      <c r="AZ19" s="166"/>
      <c r="BA19" s="167"/>
    </row>
    <row r="20" spans="1:53" ht="37.5" customHeight="1" x14ac:dyDescent="0.4">
      <c r="A20" s="294">
        <v>2023</v>
      </c>
      <c r="B20" s="295"/>
      <c r="C20" s="295"/>
      <c r="D20" s="53" t="s">
        <v>96</v>
      </c>
      <c r="E20" s="295">
        <v>5</v>
      </c>
      <c r="F20" s="295"/>
      <c r="G20" s="53" t="s">
        <v>97</v>
      </c>
      <c r="H20" s="149" t="s">
        <v>54</v>
      </c>
      <c r="I20" s="149"/>
      <c r="J20" s="295">
        <v>2026</v>
      </c>
      <c r="K20" s="295"/>
      <c r="L20" s="54" t="s">
        <v>96</v>
      </c>
      <c r="M20" s="295">
        <v>9</v>
      </c>
      <c r="N20" s="295"/>
      <c r="O20" s="55" t="s">
        <v>97</v>
      </c>
      <c r="P20" s="296" t="s">
        <v>113</v>
      </c>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8"/>
      <c r="AV20" s="299" t="s">
        <v>112</v>
      </c>
      <c r="AW20" s="300"/>
      <c r="AX20" s="300"/>
      <c r="AY20" s="300"/>
      <c r="AZ20" s="300"/>
      <c r="BA20" s="301"/>
    </row>
    <row r="21" spans="1:53" ht="37.5" customHeight="1" x14ac:dyDescent="0.4">
      <c r="A21" s="294">
        <v>2022</v>
      </c>
      <c r="B21" s="295"/>
      <c r="C21" s="295"/>
      <c r="D21" s="53" t="s">
        <v>96</v>
      </c>
      <c r="E21" s="295">
        <v>4</v>
      </c>
      <c r="F21" s="295"/>
      <c r="G21" s="53" t="s">
        <v>97</v>
      </c>
      <c r="H21" s="149" t="s">
        <v>54</v>
      </c>
      <c r="I21" s="149"/>
      <c r="J21" s="295">
        <v>2023</v>
      </c>
      <c r="K21" s="295"/>
      <c r="L21" s="54" t="s">
        <v>96</v>
      </c>
      <c r="M21" s="295">
        <v>3</v>
      </c>
      <c r="N21" s="295"/>
      <c r="O21" s="55" t="s">
        <v>97</v>
      </c>
      <c r="P21" s="296" t="s">
        <v>156</v>
      </c>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8"/>
      <c r="AV21" s="299" t="s">
        <v>157</v>
      </c>
      <c r="AW21" s="300"/>
      <c r="AX21" s="300"/>
      <c r="AY21" s="300"/>
      <c r="AZ21" s="300"/>
      <c r="BA21" s="301"/>
    </row>
    <row r="22" spans="1:53" ht="37.5" customHeight="1" x14ac:dyDescent="0.4">
      <c r="A22" s="294"/>
      <c r="B22" s="295"/>
      <c r="C22" s="295"/>
      <c r="D22" s="53" t="s">
        <v>96</v>
      </c>
      <c r="E22" s="295"/>
      <c r="F22" s="295"/>
      <c r="G22" s="53" t="s">
        <v>97</v>
      </c>
      <c r="H22" s="149" t="s">
        <v>54</v>
      </c>
      <c r="I22" s="149"/>
      <c r="J22" s="295"/>
      <c r="K22" s="295"/>
      <c r="L22" s="54" t="s">
        <v>96</v>
      </c>
      <c r="M22" s="295"/>
      <c r="N22" s="295"/>
      <c r="O22" s="55" t="s">
        <v>97</v>
      </c>
      <c r="P22" s="144"/>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8"/>
      <c r="AV22" s="302"/>
      <c r="AW22" s="303"/>
      <c r="AX22" s="303"/>
      <c r="AY22" s="303"/>
      <c r="AZ22" s="303"/>
      <c r="BA22" s="304"/>
    </row>
    <row r="23" spans="1:53" ht="37.5" customHeight="1" x14ac:dyDescent="0.4">
      <c r="A23" s="305"/>
      <c r="B23" s="306"/>
      <c r="C23" s="306"/>
      <c r="D23" s="53" t="s">
        <v>96</v>
      </c>
      <c r="E23" s="306"/>
      <c r="F23" s="306"/>
      <c r="G23" s="53" t="s">
        <v>97</v>
      </c>
      <c r="H23" s="149" t="s">
        <v>54</v>
      </c>
      <c r="I23" s="149"/>
      <c r="J23" s="306"/>
      <c r="K23" s="306"/>
      <c r="L23" s="54" t="s">
        <v>96</v>
      </c>
      <c r="M23" s="306"/>
      <c r="N23" s="306"/>
      <c r="O23" s="55" t="s">
        <v>97</v>
      </c>
      <c r="P23" s="144"/>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8"/>
      <c r="AV23" s="302"/>
      <c r="AW23" s="303"/>
      <c r="AX23" s="303"/>
      <c r="AY23" s="303"/>
      <c r="AZ23" s="303"/>
      <c r="BA23" s="304"/>
    </row>
    <row r="24" spans="1:53" ht="37.5" customHeight="1" x14ac:dyDescent="0.4">
      <c r="A24" s="305"/>
      <c r="B24" s="306"/>
      <c r="C24" s="306"/>
      <c r="D24" s="53" t="s">
        <v>96</v>
      </c>
      <c r="E24" s="306"/>
      <c r="F24" s="306"/>
      <c r="G24" s="53" t="s">
        <v>97</v>
      </c>
      <c r="H24" s="149" t="s">
        <v>54</v>
      </c>
      <c r="I24" s="149"/>
      <c r="J24" s="306"/>
      <c r="K24" s="306"/>
      <c r="L24" s="54" t="s">
        <v>96</v>
      </c>
      <c r="M24" s="306"/>
      <c r="N24" s="306"/>
      <c r="O24" s="55" t="s">
        <v>97</v>
      </c>
      <c r="P24" s="144"/>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8"/>
      <c r="AV24" s="302"/>
      <c r="AW24" s="303"/>
      <c r="AX24" s="303"/>
      <c r="AY24" s="303"/>
      <c r="AZ24" s="303"/>
      <c r="BA24" s="304"/>
    </row>
    <row r="25" spans="1:53" ht="37.5" customHeight="1" x14ac:dyDescent="0.4">
      <c r="A25" s="305"/>
      <c r="B25" s="306"/>
      <c r="C25" s="306"/>
      <c r="D25" s="53" t="s">
        <v>96</v>
      </c>
      <c r="E25" s="306"/>
      <c r="F25" s="306"/>
      <c r="G25" s="53" t="s">
        <v>97</v>
      </c>
      <c r="H25" s="149" t="s">
        <v>54</v>
      </c>
      <c r="I25" s="149"/>
      <c r="J25" s="306"/>
      <c r="K25" s="306"/>
      <c r="L25" s="54" t="s">
        <v>96</v>
      </c>
      <c r="M25" s="306"/>
      <c r="N25" s="306"/>
      <c r="O25" s="55" t="s">
        <v>97</v>
      </c>
      <c r="P25" s="144"/>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8"/>
      <c r="AV25" s="302"/>
      <c r="AW25" s="303"/>
      <c r="AX25" s="303"/>
      <c r="AY25" s="303"/>
      <c r="AZ25" s="303"/>
      <c r="BA25" s="304"/>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69" t="str">
        <f>IF(I3="","",I3)</f>
        <v>東海　太郎</v>
      </c>
      <c r="AN27" s="170"/>
      <c r="AO27" s="170"/>
      <c r="AP27" s="170"/>
      <c r="AQ27" s="170"/>
      <c r="AR27" s="170"/>
      <c r="AS27" s="170"/>
      <c r="AT27" s="170"/>
      <c r="AU27" s="170"/>
      <c r="AV27" s="170"/>
      <c r="AW27" s="170"/>
      <c r="AX27" s="170"/>
      <c r="AY27" s="170"/>
      <c r="AZ27" s="170"/>
      <c r="BA27" s="171"/>
    </row>
    <row r="28" spans="1:53" s="27" customFormat="1" ht="14.25" x14ac:dyDescent="0.4">
      <c r="A28" s="175" t="s">
        <v>58</v>
      </c>
      <c r="B28" s="133"/>
      <c r="C28" s="133"/>
      <c r="D28" s="133"/>
      <c r="E28" s="133"/>
      <c r="F28" s="133"/>
      <c r="G28" s="133"/>
      <c r="H28" s="143"/>
      <c r="I28" s="176" t="s">
        <v>59</v>
      </c>
      <c r="J28" s="133"/>
      <c r="K28" s="133"/>
      <c r="L28" s="133"/>
      <c r="M28" s="133"/>
      <c r="N28" s="133"/>
      <c r="O28" s="133"/>
      <c r="P28" s="133"/>
      <c r="Q28" s="133"/>
      <c r="R28" s="133"/>
      <c r="S28" s="133"/>
      <c r="T28" s="133"/>
      <c r="U28" s="133"/>
      <c r="V28" s="133"/>
      <c r="W28" s="133"/>
      <c r="X28" s="133"/>
      <c r="Y28" s="133"/>
      <c r="Z28" s="143"/>
      <c r="AA28" s="175" t="s">
        <v>58</v>
      </c>
      <c r="AB28" s="133"/>
      <c r="AC28" s="133"/>
      <c r="AD28" s="133"/>
      <c r="AE28" s="133"/>
      <c r="AF28" s="133"/>
      <c r="AG28" s="133"/>
      <c r="AH28" s="143"/>
      <c r="AI28" s="177" t="s">
        <v>60</v>
      </c>
      <c r="AJ28" s="178"/>
      <c r="AK28" s="178"/>
      <c r="AL28" s="178"/>
      <c r="AM28" s="179"/>
      <c r="AN28" s="179"/>
      <c r="AO28" s="179"/>
      <c r="AP28" s="179"/>
      <c r="AQ28" s="179"/>
      <c r="AR28" s="179"/>
      <c r="AS28" s="179"/>
      <c r="AT28" s="179"/>
      <c r="AU28" s="179"/>
      <c r="AV28" s="179"/>
      <c r="AW28" s="179"/>
      <c r="AX28" s="179"/>
      <c r="AY28" s="179"/>
      <c r="AZ28" s="179"/>
      <c r="BA28" s="180"/>
    </row>
    <row r="29" spans="1:53" s="27" customFormat="1" ht="21" customHeight="1" x14ac:dyDescent="0.4">
      <c r="A29" s="294">
        <v>2015</v>
      </c>
      <c r="B29" s="295"/>
      <c r="C29" s="295"/>
      <c r="D29" s="53" t="s">
        <v>96</v>
      </c>
      <c r="E29" s="295">
        <v>11</v>
      </c>
      <c r="F29" s="295"/>
      <c r="G29" s="53" t="s">
        <v>97</v>
      </c>
      <c r="H29" s="28"/>
      <c r="I29" s="29" t="s">
        <v>61</v>
      </c>
      <c r="J29" s="30"/>
      <c r="K29" s="30"/>
      <c r="L29" s="30"/>
      <c r="M29" s="30"/>
      <c r="N29" s="30"/>
      <c r="O29" s="30"/>
      <c r="P29" s="30"/>
      <c r="Q29" s="30"/>
      <c r="R29" s="30"/>
      <c r="S29" s="300">
        <v>2</v>
      </c>
      <c r="T29" s="300"/>
      <c r="U29" s="300"/>
      <c r="V29" s="300"/>
      <c r="W29" s="300"/>
      <c r="X29" s="30" t="s">
        <v>62</v>
      </c>
      <c r="Y29" s="30"/>
      <c r="Z29" s="30"/>
      <c r="AA29" s="294">
        <v>2022</v>
      </c>
      <c r="AB29" s="295"/>
      <c r="AC29" s="295"/>
      <c r="AD29" s="53" t="s">
        <v>96</v>
      </c>
      <c r="AE29" s="295">
        <v>8</v>
      </c>
      <c r="AF29" s="295"/>
      <c r="AG29" s="53" t="s">
        <v>97</v>
      </c>
      <c r="AH29" s="28"/>
      <c r="AI29" s="309" t="s">
        <v>24</v>
      </c>
      <c r="AJ29" s="310"/>
      <c r="AK29" s="310"/>
      <c r="AL29" s="310"/>
      <c r="AM29" s="310"/>
      <c r="AN29" s="310"/>
      <c r="AO29" s="310"/>
      <c r="AP29" s="310"/>
      <c r="AQ29" s="310"/>
      <c r="AR29" s="310"/>
      <c r="AS29" s="310"/>
      <c r="AT29" s="310"/>
      <c r="AU29" s="310"/>
      <c r="AV29" s="310"/>
      <c r="AW29" s="310"/>
      <c r="AX29" s="310"/>
      <c r="AY29" s="310"/>
      <c r="AZ29" s="310"/>
      <c r="BA29" s="311"/>
    </row>
    <row r="30" spans="1:53" s="27" customFormat="1" ht="21" customHeight="1" x14ac:dyDescent="0.4">
      <c r="A30" s="294">
        <v>2024</v>
      </c>
      <c r="B30" s="295"/>
      <c r="C30" s="295"/>
      <c r="D30" s="53" t="s">
        <v>96</v>
      </c>
      <c r="E30" s="295">
        <v>6</v>
      </c>
      <c r="F30" s="295"/>
      <c r="G30" s="53" t="s">
        <v>97</v>
      </c>
      <c r="H30" s="28"/>
      <c r="I30" s="172" t="s">
        <v>63</v>
      </c>
      <c r="J30" s="173"/>
      <c r="K30" s="173"/>
      <c r="L30" s="173"/>
      <c r="M30" s="300">
        <v>560</v>
      </c>
      <c r="N30" s="300"/>
      <c r="O30" s="300"/>
      <c r="P30" s="300"/>
      <c r="Q30" s="300"/>
      <c r="R30" s="300"/>
      <c r="S30" s="30"/>
      <c r="T30" s="30" t="s">
        <v>64</v>
      </c>
      <c r="U30" s="30"/>
      <c r="V30" s="30"/>
      <c r="W30" s="30"/>
      <c r="X30" s="30"/>
      <c r="Y30" s="30"/>
      <c r="Z30" s="30"/>
      <c r="AA30" s="305"/>
      <c r="AB30" s="306"/>
      <c r="AC30" s="306"/>
      <c r="AD30" s="53" t="s">
        <v>96</v>
      </c>
      <c r="AE30" s="306"/>
      <c r="AF30" s="306"/>
      <c r="AG30" s="53" t="s">
        <v>97</v>
      </c>
      <c r="AH30" s="28"/>
      <c r="AI30" s="312"/>
      <c r="AJ30" s="282"/>
      <c r="AK30" s="282"/>
      <c r="AL30" s="282"/>
      <c r="AM30" s="282"/>
      <c r="AN30" s="282"/>
      <c r="AO30" s="282"/>
      <c r="AP30" s="282"/>
      <c r="AQ30" s="282"/>
      <c r="AR30" s="282"/>
      <c r="AS30" s="282"/>
      <c r="AT30" s="282"/>
      <c r="AU30" s="282"/>
      <c r="AV30" s="282"/>
      <c r="AW30" s="282"/>
      <c r="AX30" s="282"/>
      <c r="AY30" s="282"/>
      <c r="AZ30" s="282"/>
      <c r="BA30" s="283"/>
    </row>
    <row r="31" spans="1:53" s="27" customFormat="1" ht="21" customHeight="1" x14ac:dyDescent="0.4">
      <c r="A31" s="305"/>
      <c r="B31" s="306"/>
      <c r="C31" s="306"/>
      <c r="D31" s="53" t="s">
        <v>96</v>
      </c>
      <c r="E31" s="306"/>
      <c r="F31" s="306"/>
      <c r="G31" s="53" t="s">
        <v>97</v>
      </c>
      <c r="H31" s="28"/>
      <c r="I31" s="172" t="s">
        <v>65</v>
      </c>
      <c r="J31" s="173"/>
      <c r="K31" s="173"/>
      <c r="L31" s="173"/>
      <c r="M31" s="303"/>
      <c r="N31" s="303"/>
      <c r="O31" s="303"/>
      <c r="P31" s="303"/>
      <c r="Q31" s="303"/>
      <c r="R31" s="303"/>
      <c r="S31" s="30"/>
      <c r="T31" s="30" t="s">
        <v>64</v>
      </c>
      <c r="U31" s="30"/>
      <c r="V31" s="30"/>
      <c r="W31" s="30"/>
      <c r="X31" s="30"/>
      <c r="Y31" s="30"/>
      <c r="Z31" s="30"/>
      <c r="AA31" s="305"/>
      <c r="AB31" s="306"/>
      <c r="AC31" s="306"/>
      <c r="AD31" s="53" t="s">
        <v>96</v>
      </c>
      <c r="AE31" s="306"/>
      <c r="AF31" s="306"/>
      <c r="AG31" s="53" t="s">
        <v>97</v>
      </c>
      <c r="AH31" s="28"/>
      <c r="AI31" s="312"/>
      <c r="AJ31" s="282"/>
      <c r="AK31" s="282"/>
      <c r="AL31" s="282"/>
      <c r="AM31" s="282"/>
      <c r="AN31" s="282"/>
      <c r="AO31" s="282"/>
      <c r="AP31" s="282"/>
      <c r="AQ31" s="282"/>
      <c r="AR31" s="282"/>
      <c r="AS31" s="282"/>
      <c r="AT31" s="282"/>
      <c r="AU31" s="282"/>
      <c r="AV31" s="282"/>
      <c r="AW31" s="282"/>
      <c r="AX31" s="282"/>
      <c r="AY31" s="282"/>
      <c r="AZ31" s="282"/>
      <c r="BA31" s="283"/>
    </row>
    <row r="32" spans="1:53" s="27" customFormat="1" ht="21" customHeight="1" x14ac:dyDescent="0.4">
      <c r="A32" s="305"/>
      <c r="B32" s="306"/>
      <c r="C32" s="306"/>
      <c r="D32" s="53" t="s">
        <v>96</v>
      </c>
      <c r="E32" s="306"/>
      <c r="F32" s="306"/>
      <c r="G32" s="53" t="s">
        <v>97</v>
      </c>
      <c r="H32" s="28"/>
      <c r="I32" s="216" t="s">
        <v>66</v>
      </c>
      <c r="J32" s="217"/>
      <c r="K32" s="217"/>
      <c r="L32" s="328"/>
      <c r="M32" s="328"/>
      <c r="N32" s="328"/>
      <c r="O32" s="328"/>
      <c r="P32" s="328"/>
      <c r="Q32" s="328"/>
      <c r="R32" s="328"/>
      <c r="S32" s="328"/>
      <c r="T32" s="328"/>
      <c r="U32" s="328"/>
      <c r="V32" s="328"/>
      <c r="W32" s="328"/>
      <c r="X32" s="328"/>
      <c r="Y32" s="328"/>
      <c r="Z32" s="329"/>
      <c r="AA32" s="305"/>
      <c r="AB32" s="306"/>
      <c r="AC32" s="306"/>
      <c r="AD32" s="53" t="s">
        <v>96</v>
      </c>
      <c r="AE32" s="306"/>
      <c r="AF32" s="306"/>
      <c r="AG32" s="53" t="s">
        <v>97</v>
      </c>
      <c r="AH32" s="28"/>
      <c r="AI32" s="312"/>
      <c r="AJ32" s="282"/>
      <c r="AK32" s="282"/>
      <c r="AL32" s="282"/>
      <c r="AM32" s="282"/>
      <c r="AN32" s="282"/>
      <c r="AO32" s="282"/>
      <c r="AP32" s="282"/>
      <c r="AQ32" s="282"/>
      <c r="AR32" s="282"/>
      <c r="AS32" s="282"/>
      <c r="AT32" s="282"/>
      <c r="AU32" s="282"/>
      <c r="AV32" s="282"/>
      <c r="AW32" s="282"/>
      <c r="AX32" s="282"/>
      <c r="AY32" s="282"/>
      <c r="AZ32" s="282"/>
      <c r="BA32" s="283"/>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204" t="s">
        <v>197</v>
      </c>
      <c r="B34" s="205"/>
      <c r="C34" s="205"/>
      <c r="D34" s="205"/>
      <c r="E34" s="206"/>
      <c r="F34" s="172" t="s">
        <v>200</v>
      </c>
      <c r="G34" s="173"/>
      <c r="H34" s="173"/>
      <c r="I34" s="173"/>
      <c r="J34" s="173"/>
      <c r="K34" s="173"/>
      <c r="L34" s="173"/>
      <c r="M34" s="173"/>
      <c r="N34" s="173"/>
      <c r="O34" s="173"/>
      <c r="P34" s="172" t="s">
        <v>199</v>
      </c>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210"/>
    </row>
    <row r="35" spans="1:53" s="34" customFormat="1" ht="23.25" customHeight="1" x14ac:dyDescent="0.4">
      <c r="A35" s="221"/>
      <c r="B35" s="222"/>
      <c r="C35" s="222"/>
      <c r="D35" s="222"/>
      <c r="E35" s="223"/>
      <c r="F35" s="330">
        <v>2024</v>
      </c>
      <c r="G35" s="331"/>
      <c r="H35" s="331"/>
      <c r="I35" s="68" t="s">
        <v>96</v>
      </c>
      <c r="J35" s="332">
        <v>6</v>
      </c>
      <c r="K35" s="332"/>
      <c r="L35" s="68" t="s">
        <v>97</v>
      </c>
      <c r="M35" s="333">
        <v>1</v>
      </c>
      <c r="N35" s="333"/>
      <c r="O35" s="68" t="s">
        <v>198</v>
      </c>
      <c r="P35" s="334" t="s">
        <v>201</v>
      </c>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5"/>
      <c r="AY35" s="335"/>
      <c r="AZ35" s="335"/>
      <c r="BA35" s="336"/>
    </row>
    <row r="36" spans="1:53" s="34" customFormat="1" ht="23.25" customHeight="1" x14ac:dyDescent="0.4">
      <c r="A36" s="207"/>
      <c r="B36" s="208"/>
      <c r="C36" s="208"/>
      <c r="D36" s="208"/>
      <c r="E36" s="209"/>
      <c r="F36" s="212"/>
      <c r="G36" s="213"/>
      <c r="H36" s="213"/>
      <c r="I36" s="68" t="s">
        <v>96</v>
      </c>
      <c r="J36" s="214"/>
      <c r="K36" s="214"/>
      <c r="L36" s="68" t="s">
        <v>97</v>
      </c>
      <c r="M36" s="224"/>
      <c r="N36" s="224"/>
      <c r="O36" s="68" t="s">
        <v>198</v>
      </c>
      <c r="P36" s="225"/>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7"/>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204" t="s">
        <v>67</v>
      </c>
      <c r="B38" s="205"/>
      <c r="C38" s="205"/>
      <c r="D38" s="205"/>
      <c r="E38" s="206"/>
      <c r="F38" s="172" t="s">
        <v>68</v>
      </c>
      <c r="G38" s="173"/>
      <c r="H38" s="173"/>
      <c r="I38" s="173"/>
      <c r="J38" s="173"/>
      <c r="K38" s="173"/>
      <c r="L38" s="173"/>
      <c r="M38" s="173"/>
      <c r="N38" s="173"/>
      <c r="O38" s="173"/>
      <c r="P38" s="173"/>
      <c r="Q38" s="173"/>
      <c r="R38" s="173"/>
      <c r="S38" s="173"/>
      <c r="T38" s="210"/>
      <c r="U38" s="172" t="s">
        <v>69</v>
      </c>
      <c r="V38" s="133"/>
      <c r="W38" s="133"/>
      <c r="X38" s="133"/>
      <c r="Y38" s="133"/>
      <c r="Z38" s="133"/>
      <c r="AA38" s="133"/>
      <c r="AB38" s="133"/>
      <c r="AC38" s="143"/>
      <c r="AD38" s="211" t="s">
        <v>70</v>
      </c>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row>
    <row r="39" spans="1:53" s="34" customFormat="1" ht="23.25" customHeight="1" x14ac:dyDescent="0.4">
      <c r="A39" s="207"/>
      <c r="B39" s="208"/>
      <c r="C39" s="208"/>
      <c r="D39" s="208"/>
      <c r="E39" s="209"/>
      <c r="F39" s="322" t="s">
        <v>53</v>
      </c>
      <c r="G39" s="323"/>
      <c r="H39" s="323"/>
      <c r="I39" s="323"/>
      <c r="J39" s="323"/>
      <c r="K39" s="323"/>
      <c r="L39" s="25" t="s">
        <v>54</v>
      </c>
      <c r="M39" s="25"/>
      <c r="N39" s="323" t="s">
        <v>55</v>
      </c>
      <c r="O39" s="323"/>
      <c r="P39" s="323"/>
      <c r="Q39" s="323"/>
      <c r="R39" s="323"/>
      <c r="S39" s="323"/>
      <c r="T39" s="25"/>
      <c r="U39" s="324"/>
      <c r="V39" s="325"/>
      <c r="W39" s="325"/>
      <c r="X39" s="325"/>
      <c r="Y39" s="325"/>
      <c r="Z39" s="325"/>
      <c r="AA39" s="325"/>
      <c r="AB39" s="325"/>
      <c r="AC39" s="326"/>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row>
    <row r="40" spans="1:53" s="27" customFormat="1" ht="12.75" customHeight="1" thickBot="1" x14ac:dyDescent="0.4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95" t="s">
        <v>71</v>
      </c>
      <c r="B41" s="196"/>
      <c r="C41" s="196"/>
      <c r="D41" s="196"/>
      <c r="E41" s="196"/>
      <c r="F41" s="196"/>
      <c r="G41" s="196"/>
      <c r="H41" s="196"/>
      <c r="I41" s="196"/>
      <c r="J41" s="196"/>
      <c r="K41" s="196"/>
      <c r="L41" s="196"/>
      <c r="M41" s="196"/>
      <c r="N41" s="196"/>
      <c r="O41" s="196"/>
      <c r="P41" s="196"/>
      <c r="Q41" s="196"/>
      <c r="R41" s="196"/>
      <c r="S41" s="196"/>
      <c r="T41" s="196"/>
      <c r="U41" s="197"/>
      <c r="V41" s="319">
        <v>2</v>
      </c>
      <c r="W41" s="320"/>
      <c r="X41" s="320"/>
      <c r="Y41" s="320"/>
      <c r="Z41" s="321"/>
      <c r="AA41" s="201" t="s">
        <v>72</v>
      </c>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7"/>
      <c r="AY41" s="319">
        <v>2</v>
      </c>
      <c r="AZ41" s="320"/>
      <c r="BA41" s="321"/>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313" t="s">
        <v>114</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5"/>
    </row>
    <row r="48" spans="1:53" ht="33" customHeight="1" x14ac:dyDescent="0.4">
      <c r="A48" s="313"/>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5"/>
    </row>
    <row r="49" spans="1:53" ht="33" customHeight="1" x14ac:dyDescent="0.4">
      <c r="A49" s="313"/>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5"/>
    </row>
    <row r="50" spans="1:53" ht="33" customHeight="1" x14ac:dyDescent="0.4">
      <c r="A50" s="313"/>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5"/>
    </row>
    <row r="51" spans="1:53" ht="33" customHeight="1" x14ac:dyDescent="0.4">
      <c r="A51" s="313"/>
      <c r="B51" s="314"/>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5"/>
    </row>
    <row r="52" spans="1:53" ht="33" customHeight="1" x14ac:dyDescent="0.4">
      <c r="A52" s="313"/>
      <c r="B52" s="314"/>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5"/>
    </row>
    <row r="53" spans="1:53" ht="33" customHeight="1" x14ac:dyDescent="0.4">
      <c r="A53" s="316"/>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8"/>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87" t="s">
        <v>80</v>
      </c>
      <c r="B55" s="188"/>
      <c r="C55" s="188"/>
      <c r="D55" s="188"/>
      <c r="E55" s="188"/>
      <c r="F55" s="188"/>
      <c r="G55" s="188"/>
      <c r="H55" s="188"/>
      <c r="I55" s="188"/>
      <c r="J55" s="188"/>
      <c r="K55" s="188"/>
      <c r="L55" s="188"/>
      <c r="M55" s="188"/>
      <c r="N55" s="188"/>
      <c r="O55" s="188"/>
      <c r="P55" s="188"/>
      <c r="Q55" s="188"/>
      <c r="R55" s="188"/>
      <c r="S55" s="188"/>
      <c r="T55" s="188"/>
      <c r="U55" s="188"/>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313" t="s">
        <v>114</v>
      </c>
      <c r="B56" s="314"/>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5"/>
    </row>
    <row r="57" spans="1:53" ht="32.25" customHeight="1" x14ac:dyDescent="0.4">
      <c r="A57" s="313"/>
      <c r="B57" s="314"/>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5"/>
    </row>
    <row r="58" spans="1:53" ht="32.25" customHeight="1" x14ac:dyDescent="0.4">
      <c r="A58" s="313"/>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5"/>
    </row>
    <row r="59" spans="1:53" ht="32.25" customHeight="1" x14ac:dyDescent="0.4">
      <c r="A59" s="313"/>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5"/>
    </row>
    <row r="60" spans="1:53" ht="32.25" customHeight="1" x14ac:dyDescent="0.4">
      <c r="A60" s="316"/>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317"/>
      <c r="AP60" s="317"/>
      <c r="AQ60" s="317"/>
      <c r="AR60" s="317"/>
      <c r="AS60" s="317"/>
      <c r="AT60" s="317"/>
      <c r="AU60" s="317"/>
      <c r="AV60" s="317"/>
      <c r="AW60" s="317"/>
      <c r="AX60" s="317"/>
      <c r="AY60" s="317"/>
      <c r="AZ60" s="317"/>
      <c r="BA60" s="318"/>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mergeCells count="165">
    <mergeCell ref="P34:BA34"/>
    <mergeCell ref="F35:H35"/>
    <mergeCell ref="J35:K35"/>
    <mergeCell ref="M35:N35"/>
    <mergeCell ref="P35:BA35"/>
    <mergeCell ref="F36:H36"/>
    <mergeCell ref="J36:K36"/>
    <mergeCell ref="M36:N36"/>
    <mergeCell ref="P36:BA36"/>
    <mergeCell ref="A56:BA60"/>
    <mergeCell ref="A41:U41"/>
    <mergeCell ref="V41:Z41"/>
    <mergeCell ref="AA41:AX41"/>
    <mergeCell ref="AY41:BA41"/>
    <mergeCell ref="A47:BA53"/>
    <mergeCell ref="A55:U55"/>
    <mergeCell ref="AI32:BA32"/>
    <mergeCell ref="A38:E39"/>
    <mergeCell ref="F38:T38"/>
    <mergeCell ref="U38:AC38"/>
    <mergeCell ref="AD38:BA38"/>
    <mergeCell ref="F39:K39"/>
    <mergeCell ref="N39:S39"/>
    <mergeCell ref="U39:AC39"/>
    <mergeCell ref="AD39:BA39"/>
    <mergeCell ref="A32:C32"/>
    <mergeCell ref="E32:F32"/>
    <mergeCell ref="I32:K32"/>
    <mergeCell ref="L32:Z32"/>
    <mergeCell ref="AA32:AC32"/>
    <mergeCell ref="AE32:AF32"/>
    <mergeCell ref="A34:E36"/>
    <mergeCell ref="F34:O34"/>
    <mergeCell ref="AI30:BA30"/>
    <mergeCell ref="A31:C31"/>
    <mergeCell ref="E31:F31"/>
    <mergeCell ref="I31:L31"/>
    <mergeCell ref="M31:R31"/>
    <mergeCell ref="AA31:AC31"/>
    <mergeCell ref="AE31:AF31"/>
    <mergeCell ref="AI31:BA31"/>
    <mergeCell ref="A30:C30"/>
    <mergeCell ref="E30:F30"/>
    <mergeCell ref="I30:L30"/>
    <mergeCell ref="M30:R30"/>
    <mergeCell ref="AA30:AC30"/>
    <mergeCell ref="AE30:AF30"/>
    <mergeCell ref="A29:C29"/>
    <mergeCell ref="E29:F29"/>
    <mergeCell ref="S29:W29"/>
    <mergeCell ref="AA29:AC29"/>
    <mergeCell ref="AE29:AF29"/>
    <mergeCell ref="AI29:BA29"/>
    <mergeCell ref="AV25:BA25"/>
    <mergeCell ref="AM27:BA27"/>
    <mergeCell ref="A28:H28"/>
    <mergeCell ref="I28:Z28"/>
    <mergeCell ref="AA28:AH28"/>
    <mergeCell ref="AI28:BA28"/>
    <mergeCell ref="A25:C25"/>
    <mergeCell ref="E25:F25"/>
    <mergeCell ref="H25:I25"/>
    <mergeCell ref="J25:K25"/>
    <mergeCell ref="M25:N25"/>
    <mergeCell ref="P25:AU25"/>
    <mergeCell ref="AV23:BA23"/>
    <mergeCell ref="A24:C24"/>
    <mergeCell ref="E24:F24"/>
    <mergeCell ref="H24:I24"/>
    <mergeCell ref="J24:K24"/>
    <mergeCell ref="M24:N24"/>
    <mergeCell ref="P24:AU24"/>
    <mergeCell ref="AV24:BA24"/>
    <mergeCell ref="A23:C23"/>
    <mergeCell ref="E23:F23"/>
    <mergeCell ref="H23:I23"/>
    <mergeCell ref="J23:K23"/>
    <mergeCell ref="M23:N23"/>
    <mergeCell ref="P23:AU23"/>
    <mergeCell ref="AV21:BA21"/>
    <mergeCell ref="A22:C22"/>
    <mergeCell ref="E22:F22"/>
    <mergeCell ref="H22:I22"/>
    <mergeCell ref="J22:K22"/>
    <mergeCell ref="M22:N22"/>
    <mergeCell ref="P22:AU22"/>
    <mergeCell ref="AV22:BA22"/>
    <mergeCell ref="A21:C21"/>
    <mergeCell ref="E21:F21"/>
    <mergeCell ref="H21:I21"/>
    <mergeCell ref="J21:K21"/>
    <mergeCell ref="M21:N21"/>
    <mergeCell ref="P21:AU21"/>
    <mergeCell ref="A19:O19"/>
    <mergeCell ref="P19:AU19"/>
    <mergeCell ref="AV19:BA19"/>
    <mergeCell ref="A20:C20"/>
    <mergeCell ref="E20:F20"/>
    <mergeCell ref="H20:I20"/>
    <mergeCell ref="J20:K20"/>
    <mergeCell ref="M20:N20"/>
    <mergeCell ref="P20:AU20"/>
    <mergeCell ref="AV20:BA20"/>
    <mergeCell ref="AV16:BA16"/>
    <mergeCell ref="A17:C17"/>
    <mergeCell ref="E17:F17"/>
    <mergeCell ref="H17:I17"/>
    <mergeCell ref="J17:K17"/>
    <mergeCell ref="M17:N17"/>
    <mergeCell ref="P17:AU17"/>
    <mergeCell ref="AV17:BA17"/>
    <mergeCell ref="A16:C16"/>
    <mergeCell ref="E16:F16"/>
    <mergeCell ref="H16:I16"/>
    <mergeCell ref="J16:K16"/>
    <mergeCell ref="M16:N16"/>
    <mergeCell ref="P16:AU16"/>
    <mergeCell ref="A13:C13"/>
    <mergeCell ref="E13:F13"/>
    <mergeCell ref="H13:I13"/>
    <mergeCell ref="J13:K13"/>
    <mergeCell ref="M13:N13"/>
    <mergeCell ref="P13:AU13"/>
    <mergeCell ref="AV13:BA13"/>
    <mergeCell ref="AV14:BA14"/>
    <mergeCell ref="A15:C15"/>
    <mergeCell ref="E15:F15"/>
    <mergeCell ref="H15:I15"/>
    <mergeCell ref="J15:K15"/>
    <mergeCell ref="M15:N15"/>
    <mergeCell ref="P15:AU15"/>
    <mergeCell ref="AV15:BA15"/>
    <mergeCell ref="A14:C14"/>
    <mergeCell ref="E14:F14"/>
    <mergeCell ref="H14:I14"/>
    <mergeCell ref="J14:K14"/>
    <mergeCell ref="M14:N14"/>
    <mergeCell ref="P14:AU14"/>
    <mergeCell ref="A9:H9"/>
    <mergeCell ref="I9:BA9"/>
    <mergeCell ref="I5:AB5"/>
    <mergeCell ref="AC5:AG5"/>
    <mergeCell ref="AH5:AI5"/>
    <mergeCell ref="A6:H7"/>
    <mergeCell ref="K6:BA6"/>
    <mergeCell ref="A12:O12"/>
    <mergeCell ref="P12:AU12"/>
    <mergeCell ref="AV12:BA12"/>
    <mergeCell ref="N7:BA7"/>
    <mergeCell ref="I7:M7"/>
    <mergeCell ref="AN1:AQ1"/>
    <mergeCell ref="AR1:BA5"/>
    <mergeCell ref="A2:H2"/>
    <mergeCell ref="I2:AI2"/>
    <mergeCell ref="A3:H4"/>
    <mergeCell ref="I3:AI4"/>
    <mergeCell ref="AK3:AP4"/>
    <mergeCell ref="A5:H5"/>
    <mergeCell ref="A8:H8"/>
    <mergeCell ref="I8:Z8"/>
    <mergeCell ref="AA8:AH8"/>
    <mergeCell ref="AI8:BA8"/>
    <mergeCell ref="A1:L1"/>
    <mergeCell ref="AA1:AF1"/>
    <mergeCell ref="AG1:AM1"/>
  </mergeCells>
  <phoneticPr fontId="2"/>
  <conditionalFormatting sqref="P35:BA36">
    <cfRule type="expression" dxfId="1" priority="1">
      <formula>IF(AND(F35&lt;&gt;"",P35=""),TRUE,FALSE)</formula>
    </cfRule>
  </conditionalFormatting>
  <dataValidations count="4">
    <dataValidation type="list" allowBlank="1" showInputMessage="1" showErrorMessage="1" sqref="I7:M7" xr:uid="{ED320924-3EE9-4CC0-82C0-DE41F02B286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M35:N36" xr:uid="{EDF05E4F-EB9C-46DF-825C-46B8CC17268F}">
      <formula1>"1,2,3,4,5,6,7,8,9,10,11,12,13,14,15,16,17,18,19,20,21,22,23,24,25,26,27,28,29,30,31"</formula1>
    </dataValidation>
    <dataValidation type="list" allowBlank="1" showInputMessage="1" showErrorMessage="1" sqref="F35:H36" xr:uid="{B355093B-F07E-412A-A432-F4D07601448B}">
      <formula1>"2026,2025,2024,2023,2022,2021,2020,2019,2018,2017,2016,2015,2014,2013,2012,2011,2010,2009,2008,2007,2006,2005,2004,2003,2002,2001,2000,1999,1998,1997,1996,1995,1994,1993,1992,1991,1990,1989,1988,1987,1986,1985,1984,1983,1982,1981,1980"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J35:K36" xr:uid="{9A5039E0-D226-4576-B3D2-47043E712EF0}">
      <formula1>"1,2,3,4,5,6,7,8,9,10,11,12"</formula1>
    </dataValidation>
  </dataValidations>
  <printOptions horizontalCentered="1"/>
  <pageMargins left="0.78740157480314965" right="0.78740157480314965" top="0.98425196850393704" bottom="0.78740157480314965" header="0.31496062992125984" footer="0.31496062992125984"/>
  <pageSetup paperSize="9" scale="85" orientation="portrait" r:id="rId1"/>
  <headerFooter>
    <oddFooter>&amp;C&amp;"-,標準"&amp;K000000東海国立大学機構</oddFooter>
  </headerFooter>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2D22-9CF5-4245-8E65-ACE9858720AF}">
  <sheetPr codeName="Sheet7">
    <pageSetUpPr fitToPage="1"/>
  </sheetPr>
  <dimension ref="A1:EC47"/>
  <sheetViews>
    <sheetView view="pageBreakPreview" zoomScaleNormal="70" zoomScaleSheetLayoutView="100" zoomScalePageLayoutView="70" workbookViewId="0">
      <selection activeCell="B14" sqref="B14:AL14"/>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35" t="s">
        <v>119</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38" t="s">
        <v>155</v>
      </c>
      <c r="BI3" s="338"/>
      <c r="BJ3" s="338"/>
      <c r="BK3" s="338"/>
      <c r="BL3" s="338"/>
      <c r="BM3" s="338"/>
      <c r="BN3" s="338"/>
      <c r="BO3" s="338"/>
      <c r="BP3" s="338"/>
      <c r="BQ3" s="338"/>
      <c r="BR3" s="338"/>
      <c r="BS3" s="338"/>
      <c r="BT3" s="338"/>
      <c r="BU3" s="338"/>
      <c r="BV3" s="73" t="s">
        <v>26</v>
      </c>
      <c r="BW3" s="72"/>
      <c r="BX3" s="72"/>
      <c r="BY3" s="72"/>
      <c r="BZ3" s="72"/>
      <c r="CA3" s="72"/>
      <c r="CB3" s="72"/>
      <c r="CC3" s="74"/>
    </row>
    <row r="4" spans="1:133" ht="21" customHeight="1" x14ac:dyDescent="0.4">
      <c r="A4" s="75"/>
      <c r="B4" s="13" t="s">
        <v>27</v>
      </c>
      <c r="K4" s="339" t="s">
        <v>154</v>
      </c>
      <c r="L4" s="339"/>
      <c r="M4" s="339"/>
      <c r="N4" s="339"/>
      <c r="O4" s="339"/>
      <c r="P4" s="339"/>
      <c r="Q4" s="339"/>
      <c r="R4" s="339"/>
      <c r="S4" s="339"/>
      <c r="T4" s="339"/>
      <c r="U4" s="339"/>
      <c r="V4" s="339"/>
      <c r="W4" s="339"/>
      <c r="X4" s="339"/>
      <c r="Y4" s="339"/>
      <c r="Z4" s="339"/>
      <c r="AA4" s="339"/>
      <c r="AB4" s="339"/>
      <c r="AC4" s="339"/>
      <c r="AD4" s="339"/>
      <c r="AE4" s="339"/>
      <c r="AF4" s="339"/>
      <c r="AG4" s="339"/>
      <c r="AH4" s="339"/>
      <c r="CC4" s="76"/>
    </row>
    <row r="5" spans="1:133" ht="35.1" customHeight="1" x14ac:dyDescent="0.4">
      <c r="A5" s="75"/>
      <c r="B5" s="13" t="s">
        <v>28</v>
      </c>
      <c r="I5" s="77"/>
      <c r="J5" s="77"/>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77"/>
      <c r="AJ5" s="77"/>
      <c r="AP5" s="13" t="s">
        <v>29</v>
      </c>
      <c r="AX5" s="341" t="s">
        <v>153</v>
      </c>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CC5" s="76"/>
    </row>
    <row r="6" spans="1:133" ht="35.1" customHeight="1" x14ac:dyDescent="0.4">
      <c r="A6" s="75"/>
      <c r="N6" s="78"/>
      <c r="O6" s="78"/>
      <c r="P6" s="78"/>
      <c r="Q6" s="78"/>
      <c r="R6" s="78"/>
      <c r="S6" s="78"/>
      <c r="T6" s="78"/>
      <c r="U6" s="78"/>
      <c r="V6" s="78"/>
      <c r="W6" s="78"/>
      <c r="X6" s="78"/>
      <c r="Y6" s="78"/>
      <c r="Z6" s="78"/>
      <c r="AA6" s="78"/>
      <c r="AB6" s="78"/>
      <c r="AC6" s="78"/>
      <c r="AD6" s="78"/>
      <c r="AE6" s="78"/>
      <c r="AF6" s="78"/>
      <c r="AG6" s="78"/>
      <c r="AH6" s="78"/>
      <c r="AI6" s="78"/>
      <c r="AJ6" s="78"/>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3"/>
      <c r="B8" s="140" t="s">
        <v>194</v>
      </c>
      <c r="C8" s="140"/>
      <c r="D8" s="140"/>
      <c r="E8" s="140"/>
      <c r="F8" s="140"/>
      <c r="G8" s="140"/>
      <c r="H8" s="140"/>
      <c r="I8" s="140"/>
      <c r="J8" s="140"/>
      <c r="K8" s="140"/>
      <c r="L8" s="345">
        <v>46478</v>
      </c>
      <c r="M8" s="345"/>
      <c r="N8" s="345"/>
      <c r="O8" s="345"/>
      <c r="P8" s="345"/>
      <c r="Q8" s="345"/>
      <c r="R8" s="345"/>
      <c r="S8" s="345"/>
      <c r="T8" s="345"/>
      <c r="U8" s="345"/>
      <c r="V8" s="345"/>
      <c r="W8" s="345"/>
      <c r="X8" s="345"/>
      <c r="Y8" s="345"/>
      <c r="Z8" s="345"/>
      <c r="AA8" s="243" t="s">
        <v>195</v>
      </c>
      <c r="AB8" s="243"/>
      <c r="AC8" s="243"/>
      <c r="AD8" s="243"/>
      <c r="AE8" s="229" t="s">
        <v>203</v>
      </c>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1"/>
    </row>
    <row r="9" spans="1:133" ht="42.75" customHeight="1" thickBot="1" x14ac:dyDescent="0.45">
      <c r="A9" s="71"/>
      <c r="B9" s="104"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32" t="s">
        <v>32</v>
      </c>
      <c r="BS9" s="233"/>
      <c r="BT9" s="233"/>
      <c r="BU9" s="233"/>
      <c r="BV9" s="233"/>
      <c r="BW9" s="233"/>
      <c r="BX9" s="233"/>
      <c r="BY9" s="233"/>
      <c r="BZ9" s="233"/>
      <c r="CA9" s="233"/>
      <c r="CB9" s="233"/>
      <c r="CC9" s="234"/>
      <c r="DO9" s="79"/>
      <c r="DP9" s="79"/>
      <c r="DT9" s="79"/>
      <c r="DU9" s="79"/>
      <c r="DY9" s="79"/>
      <c r="DZ9" s="79"/>
      <c r="EA9" s="79"/>
      <c r="EB9" s="79"/>
      <c r="EC9" s="79"/>
    </row>
    <row r="10" spans="1:133" ht="33" customHeight="1" thickBot="1" x14ac:dyDescent="0.45">
      <c r="A10" s="75"/>
      <c r="B10" s="337" t="s">
        <v>202</v>
      </c>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P10" s="319"/>
      <c r="AQ10" s="321"/>
      <c r="AR10" s="79" t="s">
        <v>17</v>
      </c>
      <c r="AV10" s="319"/>
      <c r="AW10" s="321"/>
      <c r="AX10" s="79" t="s">
        <v>124</v>
      </c>
      <c r="BB10" s="343"/>
      <c r="BC10" s="344"/>
      <c r="BD10" s="79" t="s">
        <v>125</v>
      </c>
      <c r="BI10" s="319" t="s">
        <v>120</v>
      </c>
      <c r="BJ10" s="321"/>
      <c r="BK10" s="13" t="s">
        <v>126</v>
      </c>
      <c r="BN10" s="79"/>
      <c r="BO10" s="79"/>
      <c r="BP10" s="79"/>
      <c r="BR10" s="80"/>
      <c r="BS10" s="81" t="s">
        <v>121</v>
      </c>
      <c r="BT10" s="342">
        <v>1</v>
      </c>
      <c r="BU10" s="342"/>
      <c r="BV10" s="342"/>
      <c r="BW10" s="342"/>
      <c r="BX10" s="342"/>
      <c r="BY10" s="342"/>
      <c r="BZ10" s="342"/>
      <c r="CA10" s="342"/>
      <c r="CB10" s="27" t="s">
        <v>122</v>
      </c>
      <c r="CC10" s="82"/>
      <c r="CN10" s="13">
        <f>BT10</f>
        <v>1</v>
      </c>
      <c r="CO10" s="27" t="str">
        <f>B10</f>
        <v>東海国立大学機構（岐阜大学・名古屋大学）</v>
      </c>
      <c r="CP10" s="83" t="str">
        <f>IF(記載例_参考表1!AP10="〇","合",IF(記載例_参考表1!AV10="〇","否",IF(記載例_参考表1!BB10="〇","受験前","発表前")))</f>
        <v>発表前</v>
      </c>
    </row>
    <row r="11" spans="1:133" ht="15" thickBot="1" x14ac:dyDescent="0.45">
      <c r="A11" s="75"/>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R11" s="80"/>
      <c r="BS11" s="81"/>
      <c r="CB11" s="27"/>
      <c r="CC11" s="82"/>
      <c r="CO11" s="27"/>
      <c r="CP11" s="83"/>
    </row>
    <row r="12" spans="1:133" ht="33" customHeight="1" thickBot="1" x14ac:dyDescent="0.45">
      <c r="A12" s="75"/>
      <c r="B12" s="337" t="s">
        <v>132</v>
      </c>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P12" s="319"/>
      <c r="AQ12" s="321"/>
      <c r="AR12" s="79" t="s">
        <v>17</v>
      </c>
      <c r="AV12" s="343"/>
      <c r="AW12" s="344"/>
      <c r="AX12" s="79" t="s">
        <v>124</v>
      </c>
      <c r="BB12" s="319" t="s">
        <v>120</v>
      </c>
      <c r="BC12" s="321"/>
      <c r="BD12" s="79" t="s">
        <v>125</v>
      </c>
      <c r="BI12" s="343"/>
      <c r="BJ12" s="344"/>
      <c r="BK12" s="13" t="s">
        <v>126</v>
      </c>
      <c r="BM12" s="79"/>
      <c r="BN12" s="79"/>
      <c r="BO12" s="79"/>
      <c r="BP12" s="79"/>
      <c r="BR12" s="80"/>
      <c r="BS12" s="81" t="s">
        <v>121</v>
      </c>
      <c r="BT12" s="342">
        <v>4</v>
      </c>
      <c r="BU12" s="342"/>
      <c r="BV12" s="342"/>
      <c r="BW12" s="342"/>
      <c r="BX12" s="342"/>
      <c r="BY12" s="342"/>
      <c r="BZ12" s="342"/>
      <c r="CA12" s="342"/>
      <c r="CB12" s="27" t="s">
        <v>122</v>
      </c>
      <c r="CC12" s="82"/>
      <c r="CN12" s="13">
        <f>BT12</f>
        <v>4</v>
      </c>
      <c r="CO12" s="27" t="str">
        <f>B12</f>
        <v>〇〇大学</v>
      </c>
      <c r="CP12" s="83" t="str">
        <f>IF(記載例_参考表1!AP12="〇","合",IF(記載例_参考表1!AV12="〇","否",IF(記載例_参考表1!BB12="〇","受験前","発表前")))</f>
        <v>受験前</v>
      </c>
    </row>
    <row r="13" spans="1:133" ht="15" thickBot="1" x14ac:dyDescent="0.45">
      <c r="A13" s="75"/>
      <c r="D13" s="84"/>
      <c r="E13" s="84"/>
      <c r="F13" s="84"/>
      <c r="G13" s="84"/>
      <c r="H13" s="84"/>
      <c r="I13" s="84"/>
      <c r="J13" s="84"/>
      <c r="K13" s="84"/>
      <c r="L13" s="84"/>
      <c r="M13" s="84"/>
      <c r="N13" s="84"/>
      <c r="O13" s="84"/>
      <c r="P13" s="84"/>
      <c r="Q13" s="84"/>
      <c r="R13" s="84"/>
      <c r="S13" s="84"/>
      <c r="T13" s="84"/>
      <c r="U13" s="84"/>
      <c r="V13" s="84"/>
      <c r="Z13" s="84"/>
      <c r="AA13" s="84"/>
      <c r="AB13" s="84"/>
      <c r="AC13" s="84"/>
      <c r="AD13" s="84"/>
      <c r="AE13" s="84"/>
      <c r="AF13" s="84"/>
      <c r="AG13" s="84"/>
      <c r="AH13" s="84"/>
      <c r="AI13" s="84"/>
      <c r="AJ13" s="84"/>
      <c r="AK13" s="84"/>
      <c r="AP13" s="85"/>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R13" s="80"/>
      <c r="BS13" s="81"/>
      <c r="CB13" s="27"/>
      <c r="CC13" s="82"/>
      <c r="CO13" s="27"/>
      <c r="CP13" s="83"/>
    </row>
    <row r="14" spans="1:133" ht="33" customHeight="1" thickBot="1" x14ac:dyDescent="0.45">
      <c r="A14" s="75"/>
      <c r="B14" s="337" t="s">
        <v>131</v>
      </c>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P14" s="319"/>
      <c r="AQ14" s="321"/>
      <c r="AR14" s="79" t="s">
        <v>17</v>
      </c>
      <c r="AV14" s="343"/>
      <c r="AW14" s="344"/>
      <c r="AX14" s="79" t="s">
        <v>124</v>
      </c>
      <c r="BB14" s="343"/>
      <c r="BC14" s="344"/>
      <c r="BD14" s="79" t="s">
        <v>125</v>
      </c>
      <c r="BI14" s="319" t="s">
        <v>120</v>
      </c>
      <c r="BJ14" s="321"/>
      <c r="BK14" s="13" t="s">
        <v>126</v>
      </c>
      <c r="BM14" s="79"/>
      <c r="BN14" s="79"/>
      <c r="BO14" s="79"/>
      <c r="BP14" s="79"/>
      <c r="BR14" s="80"/>
      <c r="BS14" s="81" t="s">
        <v>121</v>
      </c>
      <c r="BT14" s="342">
        <v>5</v>
      </c>
      <c r="BU14" s="342"/>
      <c r="BV14" s="342"/>
      <c r="BW14" s="342"/>
      <c r="BX14" s="342"/>
      <c r="BY14" s="342"/>
      <c r="BZ14" s="342"/>
      <c r="CA14" s="342"/>
      <c r="CB14" s="27" t="s">
        <v>122</v>
      </c>
      <c r="CC14" s="82"/>
      <c r="CN14" s="13">
        <f>BT14</f>
        <v>5</v>
      </c>
      <c r="CO14" s="27" t="str">
        <f>B14</f>
        <v>〇〇機構〇〇研究所</v>
      </c>
      <c r="CP14" s="83" t="str">
        <f>IF(記載例_参考表1!AP14="〇","合",IF(記載例_参考表1!AV14="〇","否",IF(記載例_参考表1!BB14="〇","受験前","発表前")))</f>
        <v>発表前</v>
      </c>
    </row>
    <row r="15" spans="1:133" ht="17.25" x14ac:dyDescent="0.4">
      <c r="A15" s="8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0"/>
      <c r="BS15" s="81"/>
      <c r="BT15" s="88"/>
      <c r="BU15" s="88"/>
      <c r="BV15" s="88"/>
      <c r="BW15" s="88"/>
      <c r="BX15" s="88"/>
      <c r="BY15" s="88"/>
      <c r="BZ15" s="88"/>
      <c r="CA15" s="88"/>
      <c r="CB15" s="27"/>
      <c r="CC15" s="82"/>
      <c r="CO15" s="27"/>
      <c r="CP15" s="83"/>
    </row>
    <row r="16" spans="1:133" ht="42.75" customHeight="1" x14ac:dyDescent="0.4">
      <c r="A16" s="71"/>
      <c r="B16" s="104"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0"/>
      <c r="CC16" s="76"/>
      <c r="CO16" s="27"/>
      <c r="CP16" s="83"/>
    </row>
    <row r="17" spans="1:95" ht="23.45" customHeight="1" thickBot="1" x14ac:dyDescent="0.45">
      <c r="A17" s="75"/>
      <c r="D17" s="13" t="s">
        <v>34</v>
      </c>
      <c r="AA17" s="13" t="s">
        <v>35</v>
      </c>
      <c r="BR17" s="80"/>
      <c r="CC17" s="76"/>
      <c r="CO17" s="27"/>
      <c r="CP17" s="83"/>
    </row>
    <row r="18" spans="1:95" s="27" customFormat="1" ht="20.45" customHeight="1" thickBot="1" x14ac:dyDescent="0.45">
      <c r="A18" s="89"/>
      <c r="D18" s="346" t="s">
        <v>129</v>
      </c>
      <c r="E18" s="346"/>
      <c r="F18" s="346"/>
      <c r="G18" s="346"/>
      <c r="H18" s="346"/>
      <c r="I18" s="346"/>
      <c r="J18" s="346"/>
      <c r="K18" s="346"/>
      <c r="L18" s="346"/>
      <c r="M18" s="346"/>
      <c r="N18" s="346"/>
      <c r="O18" s="346"/>
      <c r="P18" s="346"/>
      <c r="Q18" s="346"/>
      <c r="R18" s="346"/>
      <c r="S18" s="346"/>
      <c r="T18" s="346"/>
      <c r="U18" s="346"/>
      <c r="V18" s="346"/>
      <c r="Z18" s="90"/>
      <c r="AA18" s="346" t="s">
        <v>130</v>
      </c>
      <c r="AB18" s="346"/>
      <c r="AC18" s="346"/>
      <c r="AD18" s="346"/>
      <c r="AE18" s="346"/>
      <c r="AF18" s="346"/>
      <c r="AG18" s="346"/>
      <c r="AH18" s="346"/>
      <c r="AI18" s="346"/>
      <c r="AJ18" s="346"/>
      <c r="AK18" s="346"/>
      <c r="AL18" s="346"/>
      <c r="AN18" s="237" t="s">
        <v>127</v>
      </c>
      <c r="AO18" s="237"/>
      <c r="AP18" s="237"/>
      <c r="AQ18" s="237"/>
      <c r="AR18" s="237"/>
      <c r="AS18" s="237"/>
      <c r="AT18" s="237"/>
      <c r="AU18" s="79"/>
      <c r="AV18" s="319" t="s">
        <v>120</v>
      </c>
      <c r="AW18" s="321"/>
      <c r="AX18" s="79" t="s">
        <v>17</v>
      </c>
      <c r="AY18" s="79"/>
      <c r="AZ18" s="343"/>
      <c r="BA18" s="344"/>
      <c r="BB18" s="79" t="s">
        <v>124</v>
      </c>
      <c r="BD18" s="343"/>
      <c r="BE18" s="344"/>
      <c r="BF18" s="79" t="s">
        <v>125</v>
      </c>
      <c r="BH18" s="13"/>
      <c r="BI18" s="79"/>
      <c r="BJ18" s="79"/>
      <c r="BK18" s="343"/>
      <c r="BL18" s="344"/>
      <c r="BM18" s="13" t="s">
        <v>126</v>
      </c>
      <c r="BP18" s="13"/>
      <c r="BR18" s="91"/>
      <c r="BS18" s="246" t="s">
        <v>121</v>
      </c>
      <c r="BT18" s="342">
        <v>2</v>
      </c>
      <c r="BU18" s="342"/>
      <c r="BV18" s="342"/>
      <c r="BW18" s="342"/>
      <c r="BX18" s="342"/>
      <c r="BY18" s="342"/>
      <c r="BZ18" s="342"/>
      <c r="CA18" s="342"/>
      <c r="CB18" s="247" t="s">
        <v>122</v>
      </c>
      <c r="CC18" s="92"/>
      <c r="CN18" s="247">
        <f>BT18</f>
        <v>2</v>
      </c>
      <c r="CO18" s="247" t="str">
        <f>D18</f>
        <v>国家公務員採用総合職試験</v>
      </c>
      <c r="CP18" s="252" t="str">
        <f>CQ18&amp;"・"&amp;CQ20</f>
        <v>合（1次）・合（最終）</v>
      </c>
      <c r="CQ18" s="27" t="str">
        <f>IF(AV18="〇","合（1次）",IF(AZ18="〇","否（1次）",IF(BD18="〇","受験前(1次）","発表前（1次）")))</f>
        <v>合（1次）</v>
      </c>
    </row>
    <row r="19" spans="1:95" ht="9.6" customHeight="1" thickBot="1" x14ac:dyDescent="0.45">
      <c r="A19" s="75"/>
      <c r="D19" s="346"/>
      <c r="E19" s="346"/>
      <c r="F19" s="346"/>
      <c r="G19" s="346"/>
      <c r="H19" s="346"/>
      <c r="I19" s="346"/>
      <c r="J19" s="346"/>
      <c r="K19" s="346"/>
      <c r="L19" s="346"/>
      <c r="M19" s="346"/>
      <c r="N19" s="346"/>
      <c r="O19" s="346"/>
      <c r="P19" s="346"/>
      <c r="Q19" s="346"/>
      <c r="R19" s="346"/>
      <c r="S19" s="346"/>
      <c r="T19" s="346"/>
      <c r="U19" s="346"/>
      <c r="V19" s="346"/>
      <c r="Z19" s="84"/>
      <c r="AA19" s="346"/>
      <c r="AB19" s="346"/>
      <c r="AC19" s="346"/>
      <c r="AD19" s="346"/>
      <c r="AE19" s="346"/>
      <c r="AF19" s="346"/>
      <c r="AG19" s="346"/>
      <c r="AH19" s="346"/>
      <c r="AI19" s="346"/>
      <c r="AJ19" s="346"/>
      <c r="AK19" s="346"/>
      <c r="AL19" s="346"/>
      <c r="AP19" s="85"/>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R19" s="80"/>
      <c r="BS19" s="246"/>
      <c r="BT19" s="342"/>
      <c r="BU19" s="342"/>
      <c r="BV19" s="342"/>
      <c r="BW19" s="342"/>
      <c r="BX19" s="342"/>
      <c r="BY19" s="342"/>
      <c r="BZ19" s="342"/>
      <c r="CA19" s="342"/>
      <c r="CB19" s="247"/>
      <c r="CC19" s="82"/>
      <c r="CN19" s="247"/>
      <c r="CO19" s="247"/>
      <c r="CP19" s="252"/>
    </row>
    <row r="20" spans="1:95" s="27" customFormat="1" ht="20.45" customHeight="1" thickBot="1" x14ac:dyDescent="0.45">
      <c r="A20" s="89"/>
      <c r="D20" s="346"/>
      <c r="E20" s="346"/>
      <c r="F20" s="346"/>
      <c r="G20" s="346"/>
      <c r="H20" s="346"/>
      <c r="I20" s="346"/>
      <c r="J20" s="346"/>
      <c r="K20" s="346"/>
      <c r="L20" s="346"/>
      <c r="M20" s="346"/>
      <c r="N20" s="346"/>
      <c r="O20" s="346"/>
      <c r="P20" s="346"/>
      <c r="Q20" s="346"/>
      <c r="R20" s="346"/>
      <c r="S20" s="346"/>
      <c r="T20" s="346"/>
      <c r="U20" s="346"/>
      <c r="V20" s="346"/>
      <c r="Z20" s="90"/>
      <c r="AA20" s="346"/>
      <c r="AB20" s="346"/>
      <c r="AC20" s="346"/>
      <c r="AD20" s="346"/>
      <c r="AE20" s="346"/>
      <c r="AF20" s="346"/>
      <c r="AG20" s="346"/>
      <c r="AH20" s="346"/>
      <c r="AI20" s="346"/>
      <c r="AJ20" s="346"/>
      <c r="AK20" s="346"/>
      <c r="AL20" s="346"/>
      <c r="AN20" s="237" t="s">
        <v>128</v>
      </c>
      <c r="AO20" s="237"/>
      <c r="AP20" s="237"/>
      <c r="AQ20" s="237"/>
      <c r="AR20" s="237"/>
      <c r="AS20" s="237"/>
      <c r="AT20" s="237"/>
      <c r="AU20" s="79"/>
      <c r="AV20" s="319" t="s">
        <v>120</v>
      </c>
      <c r="AW20" s="321"/>
      <c r="AX20" s="79" t="s">
        <v>17</v>
      </c>
      <c r="AY20" s="79"/>
      <c r="AZ20" s="343"/>
      <c r="BA20" s="344"/>
      <c r="BB20" s="79" t="s">
        <v>124</v>
      </c>
      <c r="BD20" s="343"/>
      <c r="BE20" s="344"/>
      <c r="BF20" s="79" t="s">
        <v>125</v>
      </c>
      <c r="BH20" s="13"/>
      <c r="BI20" s="79"/>
      <c r="BJ20" s="79"/>
      <c r="BK20" s="343"/>
      <c r="BL20" s="344"/>
      <c r="BM20" s="13" t="s">
        <v>126</v>
      </c>
      <c r="BN20" s="79"/>
      <c r="BO20" s="79"/>
      <c r="BP20" s="79"/>
      <c r="BR20" s="91"/>
      <c r="BS20" s="246"/>
      <c r="BT20" s="342"/>
      <c r="BU20" s="342"/>
      <c r="BV20" s="342"/>
      <c r="BW20" s="342"/>
      <c r="BX20" s="342"/>
      <c r="BY20" s="342"/>
      <c r="BZ20" s="342"/>
      <c r="CA20" s="342"/>
      <c r="CB20" s="247"/>
      <c r="CC20" s="92"/>
      <c r="CN20" s="247"/>
      <c r="CO20" s="247"/>
      <c r="CP20" s="252"/>
      <c r="CQ20" s="27" t="str">
        <f>IF(AV20="〇","合（最終）",IF(AZ20="〇","否（最終）",IF(BD20="〇","受験前(最終）","発表前（最終）")))</f>
        <v>合（最終）</v>
      </c>
    </row>
    <row r="21" spans="1:95" ht="15" thickBot="1" x14ac:dyDescent="0.45">
      <c r="A21" s="75"/>
      <c r="D21" s="84"/>
      <c r="E21" s="84"/>
      <c r="F21" s="84"/>
      <c r="G21" s="84"/>
      <c r="H21" s="84"/>
      <c r="I21" s="84"/>
      <c r="J21" s="84"/>
      <c r="K21" s="84"/>
      <c r="L21" s="84"/>
      <c r="M21" s="84"/>
      <c r="N21" s="84"/>
      <c r="O21" s="84"/>
      <c r="P21" s="84"/>
      <c r="Q21" s="84"/>
      <c r="R21" s="84"/>
      <c r="S21" s="84"/>
      <c r="T21" s="84"/>
      <c r="U21" s="84"/>
      <c r="V21" s="84"/>
      <c r="Z21" s="84"/>
      <c r="AA21" s="84"/>
      <c r="AB21" s="84"/>
      <c r="AC21" s="84"/>
      <c r="AD21" s="84"/>
      <c r="AE21" s="84"/>
      <c r="AF21" s="84"/>
      <c r="AG21" s="84"/>
      <c r="AH21" s="84"/>
      <c r="AI21" s="84"/>
      <c r="AJ21" s="84"/>
      <c r="AK21" s="84"/>
      <c r="AP21" s="85"/>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R21" s="80"/>
      <c r="BS21" s="81"/>
      <c r="CB21" s="27"/>
      <c r="CC21" s="82"/>
      <c r="CO21" s="27"/>
      <c r="CP21" s="83"/>
    </row>
    <row r="22" spans="1:95" s="27" customFormat="1" ht="20.45" customHeight="1" thickBot="1" x14ac:dyDescent="0.45">
      <c r="A22" s="89"/>
      <c r="D22" s="348"/>
      <c r="E22" s="348"/>
      <c r="F22" s="348"/>
      <c r="G22" s="348"/>
      <c r="H22" s="348"/>
      <c r="I22" s="348"/>
      <c r="J22" s="348"/>
      <c r="K22" s="348"/>
      <c r="L22" s="348"/>
      <c r="M22" s="348"/>
      <c r="N22" s="348"/>
      <c r="O22" s="348"/>
      <c r="P22" s="348"/>
      <c r="Q22" s="348"/>
      <c r="R22" s="348"/>
      <c r="S22" s="348"/>
      <c r="T22" s="348"/>
      <c r="U22" s="348"/>
      <c r="V22" s="348"/>
      <c r="Z22" s="90"/>
      <c r="AA22" s="348"/>
      <c r="AB22" s="348"/>
      <c r="AC22" s="348"/>
      <c r="AD22" s="348"/>
      <c r="AE22" s="348"/>
      <c r="AF22" s="348"/>
      <c r="AG22" s="348"/>
      <c r="AH22" s="348"/>
      <c r="AI22" s="348"/>
      <c r="AJ22" s="348"/>
      <c r="AK22" s="348"/>
      <c r="AL22" s="348"/>
      <c r="AN22" s="237" t="s">
        <v>127</v>
      </c>
      <c r="AO22" s="237"/>
      <c r="AP22" s="237"/>
      <c r="AQ22" s="237"/>
      <c r="AR22" s="237"/>
      <c r="AS22" s="237"/>
      <c r="AT22" s="237"/>
      <c r="AU22" s="79"/>
      <c r="AV22" s="319"/>
      <c r="AW22" s="321"/>
      <c r="AX22" s="79" t="s">
        <v>17</v>
      </c>
      <c r="AY22" s="79"/>
      <c r="AZ22" s="343"/>
      <c r="BA22" s="344"/>
      <c r="BB22" s="79" t="s">
        <v>124</v>
      </c>
      <c r="BD22" s="343"/>
      <c r="BE22" s="344"/>
      <c r="BF22" s="79" t="s">
        <v>125</v>
      </c>
      <c r="BH22" s="13"/>
      <c r="BI22" s="79"/>
      <c r="BJ22" s="79"/>
      <c r="BK22" s="343"/>
      <c r="BL22" s="344"/>
      <c r="BM22" s="13" t="s">
        <v>126</v>
      </c>
      <c r="BN22" s="79"/>
      <c r="BO22" s="79"/>
      <c r="BP22" s="79"/>
      <c r="BR22" s="91"/>
      <c r="BS22" s="246" t="s">
        <v>121</v>
      </c>
      <c r="BT22" s="349"/>
      <c r="BU22" s="349"/>
      <c r="BV22" s="349"/>
      <c r="BW22" s="349"/>
      <c r="BX22" s="349"/>
      <c r="BY22" s="349"/>
      <c r="BZ22" s="349"/>
      <c r="CA22" s="349"/>
      <c r="CB22" s="247" t="s">
        <v>122</v>
      </c>
      <c r="CC22" s="92"/>
      <c r="CN22" s="247">
        <f>BT22</f>
        <v>0</v>
      </c>
      <c r="CO22" s="247">
        <f>D22</f>
        <v>0</v>
      </c>
      <c r="CP22" s="252" t="str">
        <f>CQ22&amp;"・"&amp;CQ24</f>
        <v>発表前（1次）・発表前（最終）</v>
      </c>
      <c r="CQ22" s="27" t="str">
        <f>IF(AV22="〇","合（1次）",IF(AZ22="〇","否（1次）",IF(BD22="〇","受験前(1次）","発表前（1次）")))</f>
        <v>発表前（1次）</v>
      </c>
    </row>
    <row r="23" spans="1:95" ht="9.6" customHeight="1" thickBot="1" x14ac:dyDescent="0.45">
      <c r="A23" s="75"/>
      <c r="D23" s="348"/>
      <c r="E23" s="348"/>
      <c r="F23" s="348"/>
      <c r="G23" s="348"/>
      <c r="H23" s="348"/>
      <c r="I23" s="348"/>
      <c r="J23" s="348"/>
      <c r="K23" s="348"/>
      <c r="L23" s="348"/>
      <c r="M23" s="348"/>
      <c r="N23" s="348"/>
      <c r="O23" s="348"/>
      <c r="P23" s="348"/>
      <c r="Q23" s="348"/>
      <c r="R23" s="348"/>
      <c r="S23" s="348"/>
      <c r="T23" s="348"/>
      <c r="U23" s="348"/>
      <c r="V23" s="348"/>
      <c r="Z23" s="84"/>
      <c r="AA23" s="348"/>
      <c r="AB23" s="348"/>
      <c r="AC23" s="348"/>
      <c r="AD23" s="348"/>
      <c r="AE23" s="348"/>
      <c r="AF23" s="348"/>
      <c r="AG23" s="348"/>
      <c r="AH23" s="348"/>
      <c r="AI23" s="348"/>
      <c r="AJ23" s="348"/>
      <c r="AK23" s="348"/>
      <c r="AL23" s="348"/>
      <c r="AP23" s="85"/>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R23" s="80"/>
      <c r="BS23" s="246"/>
      <c r="BT23" s="349"/>
      <c r="BU23" s="349"/>
      <c r="BV23" s="349"/>
      <c r="BW23" s="349"/>
      <c r="BX23" s="349"/>
      <c r="BY23" s="349"/>
      <c r="BZ23" s="349"/>
      <c r="CA23" s="349"/>
      <c r="CB23" s="247"/>
      <c r="CC23" s="82"/>
      <c r="CN23" s="247"/>
      <c r="CO23" s="247"/>
      <c r="CP23" s="252"/>
    </row>
    <row r="24" spans="1:95" s="27" customFormat="1" ht="20.45" customHeight="1" thickBot="1" x14ac:dyDescent="0.45">
      <c r="A24" s="89"/>
      <c r="D24" s="348"/>
      <c r="E24" s="348"/>
      <c r="F24" s="348"/>
      <c r="G24" s="348"/>
      <c r="H24" s="348"/>
      <c r="I24" s="348"/>
      <c r="J24" s="348"/>
      <c r="K24" s="348"/>
      <c r="L24" s="348"/>
      <c r="M24" s="348"/>
      <c r="N24" s="348"/>
      <c r="O24" s="348"/>
      <c r="P24" s="348"/>
      <c r="Q24" s="348"/>
      <c r="R24" s="348"/>
      <c r="S24" s="348"/>
      <c r="T24" s="348"/>
      <c r="U24" s="348"/>
      <c r="V24" s="348"/>
      <c r="Z24" s="90"/>
      <c r="AA24" s="348"/>
      <c r="AB24" s="348"/>
      <c r="AC24" s="348"/>
      <c r="AD24" s="348"/>
      <c r="AE24" s="348"/>
      <c r="AF24" s="348"/>
      <c r="AG24" s="348"/>
      <c r="AH24" s="348"/>
      <c r="AI24" s="348"/>
      <c r="AJ24" s="348"/>
      <c r="AK24" s="348"/>
      <c r="AL24" s="348"/>
      <c r="AN24" s="237" t="s">
        <v>128</v>
      </c>
      <c r="AO24" s="237"/>
      <c r="AP24" s="237"/>
      <c r="AQ24" s="237"/>
      <c r="AR24" s="237"/>
      <c r="AS24" s="237"/>
      <c r="AT24" s="237"/>
      <c r="AU24" s="79"/>
      <c r="AV24" s="319"/>
      <c r="AW24" s="321"/>
      <c r="AX24" s="79" t="s">
        <v>17</v>
      </c>
      <c r="AY24" s="79"/>
      <c r="AZ24" s="343"/>
      <c r="BA24" s="344"/>
      <c r="BB24" s="79" t="s">
        <v>124</v>
      </c>
      <c r="BD24" s="343"/>
      <c r="BE24" s="344"/>
      <c r="BF24" s="79" t="s">
        <v>125</v>
      </c>
      <c r="BH24" s="13"/>
      <c r="BI24" s="79"/>
      <c r="BJ24" s="79"/>
      <c r="BK24" s="343"/>
      <c r="BL24" s="344"/>
      <c r="BM24" s="13" t="s">
        <v>126</v>
      </c>
      <c r="BN24" s="79"/>
      <c r="BO24" s="79"/>
      <c r="BP24" s="79"/>
      <c r="BR24" s="91"/>
      <c r="BS24" s="246"/>
      <c r="BT24" s="349"/>
      <c r="BU24" s="349"/>
      <c r="BV24" s="349"/>
      <c r="BW24" s="349"/>
      <c r="BX24" s="349"/>
      <c r="BY24" s="349"/>
      <c r="BZ24" s="349"/>
      <c r="CA24" s="349"/>
      <c r="CB24" s="247"/>
      <c r="CC24" s="92"/>
      <c r="CN24" s="247"/>
      <c r="CO24" s="247"/>
      <c r="CP24" s="252"/>
      <c r="CQ24" s="27" t="str">
        <f>IF(AV24="〇","合（最終）",IF(AZ24="〇","否（最終）",IF(BD24="〇","受験前(最終）","発表前（最終）")))</f>
        <v>発表前（最終）</v>
      </c>
    </row>
    <row r="25" spans="1:95" ht="17.25" x14ac:dyDescent="0.4">
      <c r="A25" s="8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0"/>
      <c r="BS25" s="81"/>
      <c r="BT25" s="88"/>
      <c r="BU25" s="88"/>
      <c r="BV25" s="88"/>
      <c r="BW25" s="88"/>
      <c r="BX25" s="88"/>
      <c r="BY25" s="88"/>
      <c r="BZ25" s="88"/>
      <c r="CA25" s="88"/>
      <c r="CB25" s="27"/>
      <c r="CC25" s="82"/>
      <c r="CO25" s="27"/>
      <c r="CP25" s="83"/>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0"/>
      <c r="CC26" s="76"/>
      <c r="CO26" s="27"/>
      <c r="CP26" s="83"/>
    </row>
    <row r="27" spans="1:95" ht="23.45" customHeight="1" thickBot="1" x14ac:dyDescent="0.45">
      <c r="A27" s="75"/>
      <c r="AA27" s="13" t="s">
        <v>35</v>
      </c>
      <c r="BR27" s="80"/>
      <c r="CC27" s="76"/>
      <c r="CO27" s="27"/>
      <c r="CP27" s="83"/>
    </row>
    <row r="28" spans="1:95" s="27" customFormat="1" ht="20.45" customHeight="1" thickBot="1" x14ac:dyDescent="0.45">
      <c r="A28" s="89"/>
      <c r="C28" s="247" t="s">
        <v>37</v>
      </c>
      <c r="D28" s="247"/>
      <c r="E28" s="347" t="s">
        <v>25</v>
      </c>
      <c r="F28" s="347"/>
      <c r="G28" s="347"/>
      <c r="H28" s="347"/>
      <c r="I28" s="347"/>
      <c r="J28" s="347"/>
      <c r="K28" s="347"/>
      <c r="L28" s="347"/>
      <c r="M28" s="347"/>
      <c r="N28" s="347"/>
      <c r="O28" s="347"/>
      <c r="P28" s="246" t="s">
        <v>38</v>
      </c>
      <c r="Q28" s="246"/>
      <c r="R28" s="13"/>
      <c r="S28" s="251" t="s">
        <v>39</v>
      </c>
      <c r="T28" s="251"/>
      <c r="U28" s="251"/>
      <c r="V28" s="251"/>
      <c r="W28" s="251"/>
      <c r="Z28" s="90"/>
      <c r="AA28" s="348"/>
      <c r="AB28" s="348"/>
      <c r="AC28" s="348"/>
      <c r="AD28" s="348"/>
      <c r="AE28" s="348"/>
      <c r="AF28" s="348"/>
      <c r="AG28" s="348"/>
      <c r="AH28" s="348"/>
      <c r="AI28" s="348"/>
      <c r="AJ28" s="348"/>
      <c r="AK28" s="348"/>
      <c r="AL28" s="348"/>
      <c r="AN28" s="237" t="s">
        <v>127</v>
      </c>
      <c r="AO28" s="237"/>
      <c r="AP28" s="237"/>
      <c r="AQ28" s="237"/>
      <c r="AR28" s="237"/>
      <c r="AS28" s="237"/>
      <c r="AT28" s="237"/>
      <c r="AU28" s="79"/>
      <c r="AV28" s="319" t="s">
        <v>120</v>
      </c>
      <c r="AW28" s="321"/>
      <c r="AX28" s="79" t="s">
        <v>17</v>
      </c>
      <c r="AY28" s="79"/>
      <c r="AZ28" s="343"/>
      <c r="BA28" s="344"/>
      <c r="BB28" s="79" t="s">
        <v>124</v>
      </c>
      <c r="BD28" s="343"/>
      <c r="BE28" s="344"/>
      <c r="BF28" s="79" t="s">
        <v>125</v>
      </c>
      <c r="BH28" s="13"/>
      <c r="BI28" s="79"/>
      <c r="BJ28" s="79"/>
      <c r="BK28" s="343"/>
      <c r="BL28" s="344"/>
      <c r="BM28" s="13" t="s">
        <v>126</v>
      </c>
      <c r="BN28" s="79"/>
      <c r="BO28" s="79"/>
      <c r="BP28" s="79"/>
      <c r="BR28" s="91"/>
      <c r="BS28" s="246" t="s">
        <v>121</v>
      </c>
      <c r="BT28" s="342">
        <v>3</v>
      </c>
      <c r="BU28" s="342"/>
      <c r="BV28" s="342"/>
      <c r="BW28" s="342"/>
      <c r="BX28" s="342"/>
      <c r="BY28" s="342"/>
      <c r="BZ28" s="342"/>
      <c r="CA28" s="342"/>
      <c r="CB28" s="247" t="s">
        <v>122</v>
      </c>
      <c r="CC28" s="92"/>
      <c r="CN28" s="247">
        <f>BT28</f>
        <v>3</v>
      </c>
      <c r="CO28" s="247" t="str">
        <f>E28&amp;"県庁"</f>
        <v>岐阜県庁</v>
      </c>
      <c r="CP28" s="252" t="str">
        <f>CQ28&amp;"・"&amp;CQ30</f>
        <v>合（1次）・受験前(最終）</v>
      </c>
      <c r="CQ28" s="27" t="str">
        <f>IF(AV28="〇","合（1次）",IF(AZ28="〇","否（1次）",IF(BD28="〇","受験前(1次）","発表前（1次）")))</f>
        <v>合（1次）</v>
      </c>
    </row>
    <row r="29" spans="1:95" ht="15" thickBot="1" x14ac:dyDescent="0.45">
      <c r="A29" s="75"/>
      <c r="C29" s="247"/>
      <c r="D29" s="247"/>
      <c r="E29" s="347"/>
      <c r="F29" s="347"/>
      <c r="G29" s="347"/>
      <c r="H29" s="347"/>
      <c r="I29" s="347"/>
      <c r="J29" s="347"/>
      <c r="K29" s="347"/>
      <c r="L29" s="347"/>
      <c r="M29" s="347"/>
      <c r="N29" s="347"/>
      <c r="O29" s="347"/>
      <c r="P29" s="246"/>
      <c r="Q29" s="246"/>
      <c r="S29" s="251"/>
      <c r="T29" s="251"/>
      <c r="U29" s="251"/>
      <c r="V29" s="251"/>
      <c r="W29" s="251"/>
      <c r="Z29" s="84"/>
      <c r="AA29" s="348"/>
      <c r="AB29" s="348"/>
      <c r="AC29" s="348"/>
      <c r="AD29" s="348"/>
      <c r="AE29" s="348"/>
      <c r="AF29" s="348"/>
      <c r="AG29" s="348"/>
      <c r="AH29" s="348"/>
      <c r="AI29" s="348"/>
      <c r="AJ29" s="348"/>
      <c r="AK29" s="348"/>
      <c r="AL29" s="348"/>
      <c r="AP29" s="85"/>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R29" s="80"/>
      <c r="BS29" s="246"/>
      <c r="BT29" s="342"/>
      <c r="BU29" s="342"/>
      <c r="BV29" s="342"/>
      <c r="BW29" s="342"/>
      <c r="BX29" s="342"/>
      <c r="BY29" s="342"/>
      <c r="BZ29" s="342"/>
      <c r="CA29" s="342"/>
      <c r="CB29" s="247"/>
      <c r="CC29" s="82"/>
      <c r="CN29" s="247"/>
      <c r="CO29" s="247"/>
      <c r="CP29" s="252"/>
    </row>
    <row r="30" spans="1:95" s="27" customFormat="1" ht="20.45" customHeight="1" thickBot="1" x14ac:dyDescent="0.45">
      <c r="A30" s="89"/>
      <c r="C30" s="247"/>
      <c r="D30" s="247"/>
      <c r="E30" s="347"/>
      <c r="F30" s="347"/>
      <c r="G30" s="347"/>
      <c r="H30" s="347"/>
      <c r="I30" s="347"/>
      <c r="J30" s="347"/>
      <c r="K30" s="347"/>
      <c r="L30" s="347"/>
      <c r="M30" s="347"/>
      <c r="N30" s="347"/>
      <c r="O30" s="347"/>
      <c r="P30" s="246"/>
      <c r="Q30" s="246"/>
      <c r="R30" s="13"/>
      <c r="S30" s="251"/>
      <c r="T30" s="251"/>
      <c r="U30" s="251"/>
      <c r="V30" s="251"/>
      <c r="W30" s="251"/>
      <c r="Z30" s="90"/>
      <c r="AA30" s="348"/>
      <c r="AB30" s="348"/>
      <c r="AC30" s="348"/>
      <c r="AD30" s="348"/>
      <c r="AE30" s="348"/>
      <c r="AF30" s="348"/>
      <c r="AG30" s="348"/>
      <c r="AH30" s="348"/>
      <c r="AI30" s="348"/>
      <c r="AJ30" s="348"/>
      <c r="AK30" s="348"/>
      <c r="AL30" s="348"/>
      <c r="AN30" s="237" t="s">
        <v>128</v>
      </c>
      <c r="AO30" s="237"/>
      <c r="AP30" s="237"/>
      <c r="AQ30" s="237"/>
      <c r="AR30" s="237"/>
      <c r="AS30" s="237"/>
      <c r="AT30" s="237"/>
      <c r="AU30" s="79"/>
      <c r="AV30" s="319"/>
      <c r="AW30" s="321"/>
      <c r="AX30" s="79" t="s">
        <v>17</v>
      </c>
      <c r="AY30" s="79"/>
      <c r="AZ30" s="343"/>
      <c r="BA30" s="344"/>
      <c r="BB30" s="79" t="s">
        <v>124</v>
      </c>
      <c r="BD30" s="319" t="s">
        <v>120</v>
      </c>
      <c r="BE30" s="321"/>
      <c r="BF30" s="79" t="s">
        <v>125</v>
      </c>
      <c r="BH30" s="13"/>
      <c r="BI30" s="79"/>
      <c r="BJ30" s="79"/>
      <c r="BK30" s="343"/>
      <c r="BL30" s="344"/>
      <c r="BM30" s="13" t="s">
        <v>126</v>
      </c>
      <c r="BN30" s="79"/>
      <c r="BO30" s="79"/>
      <c r="BP30" s="79"/>
      <c r="BR30" s="91"/>
      <c r="BS30" s="246"/>
      <c r="BT30" s="342"/>
      <c r="BU30" s="342"/>
      <c r="BV30" s="342"/>
      <c r="BW30" s="342"/>
      <c r="BX30" s="342"/>
      <c r="BY30" s="342"/>
      <c r="BZ30" s="342"/>
      <c r="CA30" s="342"/>
      <c r="CB30" s="247"/>
      <c r="CC30" s="92"/>
      <c r="CN30" s="247"/>
      <c r="CO30" s="247"/>
      <c r="CP30" s="252"/>
      <c r="CQ30" s="27" t="str">
        <f>IF(AV30="〇","合（最終）",IF(AZ30="〇","否（最終）",IF(BD30="〇","受験前(最終）","発表前（最終）")))</f>
        <v>受験前(最終）</v>
      </c>
    </row>
    <row r="31" spans="1:95" ht="15" thickBot="1" x14ac:dyDescent="0.45">
      <c r="A31" s="75"/>
      <c r="D31" s="84"/>
      <c r="E31" s="84"/>
      <c r="F31" s="84"/>
      <c r="G31" s="84"/>
      <c r="H31" s="84"/>
      <c r="I31" s="84"/>
      <c r="J31" s="84"/>
      <c r="K31" s="84"/>
      <c r="L31" s="84"/>
      <c r="M31" s="84"/>
      <c r="N31" s="84"/>
      <c r="O31" s="84"/>
      <c r="P31" s="84"/>
      <c r="Q31" s="84"/>
      <c r="R31" s="84"/>
      <c r="S31" s="84"/>
      <c r="T31" s="84"/>
      <c r="U31" s="84"/>
      <c r="V31" s="84"/>
      <c r="Z31" s="84"/>
      <c r="AA31" s="84"/>
      <c r="AB31" s="84"/>
      <c r="AC31" s="84"/>
      <c r="AD31" s="84"/>
      <c r="AE31" s="84"/>
      <c r="AF31" s="84"/>
      <c r="AG31" s="84"/>
      <c r="AH31" s="84"/>
      <c r="AI31" s="84"/>
      <c r="AJ31" s="84"/>
      <c r="AK31" s="84"/>
      <c r="AP31" s="85"/>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R31" s="80"/>
      <c r="BS31" s="81"/>
      <c r="CB31" s="27"/>
      <c r="CC31" s="82"/>
      <c r="CO31" s="27"/>
      <c r="CP31" s="83"/>
    </row>
    <row r="32" spans="1:95" s="27" customFormat="1" ht="20.45" customHeight="1" thickBot="1" x14ac:dyDescent="0.45">
      <c r="A32" s="89"/>
      <c r="C32" s="247" t="s">
        <v>37</v>
      </c>
      <c r="D32" s="247"/>
      <c r="E32" s="347"/>
      <c r="F32" s="347"/>
      <c r="G32" s="347"/>
      <c r="H32" s="347"/>
      <c r="I32" s="347"/>
      <c r="J32" s="347"/>
      <c r="K32" s="347"/>
      <c r="L32" s="347"/>
      <c r="M32" s="347"/>
      <c r="N32" s="347"/>
      <c r="O32" s="347"/>
      <c r="P32" s="246" t="s">
        <v>38</v>
      </c>
      <c r="Q32" s="246"/>
      <c r="R32" s="13"/>
      <c r="S32" s="248" t="s">
        <v>123</v>
      </c>
      <c r="T32" s="248"/>
      <c r="U32" s="248"/>
      <c r="V32" s="248"/>
      <c r="W32" s="248"/>
      <c r="X32" s="248"/>
      <c r="Y32" s="248"/>
      <c r="Z32" s="90"/>
      <c r="AA32" s="348"/>
      <c r="AB32" s="348"/>
      <c r="AC32" s="348"/>
      <c r="AD32" s="348"/>
      <c r="AE32" s="348"/>
      <c r="AF32" s="348"/>
      <c r="AG32" s="348"/>
      <c r="AH32" s="348"/>
      <c r="AI32" s="348"/>
      <c r="AJ32" s="348"/>
      <c r="AK32" s="348"/>
      <c r="AL32" s="348"/>
      <c r="AN32" s="237" t="s">
        <v>127</v>
      </c>
      <c r="AO32" s="237"/>
      <c r="AP32" s="237"/>
      <c r="AQ32" s="237"/>
      <c r="AR32" s="237"/>
      <c r="AS32" s="237"/>
      <c r="AT32" s="237"/>
      <c r="AU32" s="79"/>
      <c r="AV32" s="319"/>
      <c r="AW32" s="321"/>
      <c r="AX32" s="79" t="s">
        <v>17</v>
      </c>
      <c r="AY32" s="79"/>
      <c r="AZ32" s="343"/>
      <c r="BA32" s="344"/>
      <c r="BB32" s="79" t="s">
        <v>124</v>
      </c>
      <c r="BD32" s="343"/>
      <c r="BE32" s="344"/>
      <c r="BF32" s="79" t="s">
        <v>125</v>
      </c>
      <c r="BH32" s="13"/>
      <c r="BI32" s="79"/>
      <c r="BJ32" s="79"/>
      <c r="BK32" s="343"/>
      <c r="BL32" s="344"/>
      <c r="BM32" s="13" t="s">
        <v>126</v>
      </c>
      <c r="BN32" s="79"/>
      <c r="BO32" s="79"/>
      <c r="BP32" s="79"/>
      <c r="BR32" s="91"/>
      <c r="BS32" s="246" t="s">
        <v>121</v>
      </c>
      <c r="BT32" s="342"/>
      <c r="BU32" s="342"/>
      <c r="BV32" s="342"/>
      <c r="BW32" s="342"/>
      <c r="BX32" s="342"/>
      <c r="BY32" s="342"/>
      <c r="BZ32" s="342"/>
      <c r="CA32" s="342"/>
      <c r="CB32" s="247" t="s">
        <v>122</v>
      </c>
      <c r="CC32" s="92"/>
      <c r="CN32" s="247">
        <f>BT32</f>
        <v>0</v>
      </c>
      <c r="CO32" s="247" t="str">
        <f>E32&amp;"（市役所・役場など）"</f>
        <v>（市役所・役場など）</v>
      </c>
      <c r="CP32" s="252" t="str">
        <f>CQ32&amp;"・"&amp;CQ34</f>
        <v>発表前（1次）・発表前（最終）</v>
      </c>
      <c r="CQ32" s="27" t="str">
        <f>IF(AV32="〇","合（1次）",IF(AZ32="〇","否（1次）",IF(BD32="〇","受験前(1次）","発表前（1次）")))</f>
        <v>発表前（1次）</v>
      </c>
    </row>
    <row r="33" spans="1:95" ht="15" thickBot="1" x14ac:dyDescent="0.45">
      <c r="A33" s="75"/>
      <c r="C33" s="247"/>
      <c r="D33" s="247"/>
      <c r="E33" s="347"/>
      <c r="F33" s="347"/>
      <c r="G33" s="347"/>
      <c r="H33" s="347"/>
      <c r="I33" s="347"/>
      <c r="J33" s="347"/>
      <c r="K33" s="347"/>
      <c r="L33" s="347"/>
      <c r="M33" s="347"/>
      <c r="N33" s="347"/>
      <c r="O33" s="347"/>
      <c r="P33" s="246"/>
      <c r="Q33" s="246"/>
      <c r="S33" s="248"/>
      <c r="T33" s="248"/>
      <c r="U33" s="248"/>
      <c r="V33" s="248"/>
      <c r="W33" s="248"/>
      <c r="X33" s="248"/>
      <c r="Y33" s="248"/>
      <c r="Z33" s="84"/>
      <c r="AA33" s="348"/>
      <c r="AB33" s="348"/>
      <c r="AC33" s="348"/>
      <c r="AD33" s="348"/>
      <c r="AE33" s="348"/>
      <c r="AF33" s="348"/>
      <c r="AG33" s="348"/>
      <c r="AH33" s="348"/>
      <c r="AI33" s="348"/>
      <c r="AJ33" s="348"/>
      <c r="AK33" s="348"/>
      <c r="AL33" s="348"/>
      <c r="AP33" s="85"/>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R33" s="80"/>
      <c r="BS33" s="246"/>
      <c r="BT33" s="342"/>
      <c r="BU33" s="342"/>
      <c r="BV33" s="342"/>
      <c r="BW33" s="342"/>
      <c r="BX33" s="342"/>
      <c r="BY33" s="342"/>
      <c r="BZ33" s="342"/>
      <c r="CA33" s="342"/>
      <c r="CB33" s="247"/>
      <c r="CC33" s="82"/>
      <c r="CN33" s="247"/>
      <c r="CO33" s="247"/>
      <c r="CP33" s="252"/>
    </row>
    <row r="34" spans="1:95" s="27" customFormat="1" ht="20.45" customHeight="1" thickBot="1" x14ac:dyDescent="0.45">
      <c r="A34" s="89"/>
      <c r="C34" s="247"/>
      <c r="D34" s="247"/>
      <c r="E34" s="347"/>
      <c r="F34" s="347"/>
      <c r="G34" s="347"/>
      <c r="H34" s="347"/>
      <c r="I34" s="347"/>
      <c r="J34" s="347"/>
      <c r="K34" s="347"/>
      <c r="L34" s="347"/>
      <c r="M34" s="347"/>
      <c r="N34" s="347"/>
      <c r="O34" s="347"/>
      <c r="P34" s="246"/>
      <c r="Q34" s="246"/>
      <c r="R34" s="13"/>
      <c r="S34" s="248"/>
      <c r="T34" s="248"/>
      <c r="U34" s="248"/>
      <c r="V34" s="248"/>
      <c r="W34" s="248"/>
      <c r="X34" s="248"/>
      <c r="Y34" s="248"/>
      <c r="Z34" s="90"/>
      <c r="AA34" s="348"/>
      <c r="AB34" s="348"/>
      <c r="AC34" s="348"/>
      <c r="AD34" s="348"/>
      <c r="AE34" s="348"/>
      <c r="AF34" s="348"/>
      <c r="AG34" s="348"/>
      <c r="AH34" s="348"/>
      <c r="AI34" s="348"/>
      <c r="AJ34" s="348"/>
      <c r="AK34" s="348"/>
      <c r="AL34" s="348"/>
      <c r="AN34" s="237" t="s">
        <v>128</v>
      </c>
      <c r="AO34" s="237"/>
      <c r="AP34" s="237"/>
      <c r="AQ34" s="237"/>
      <c r="AR34" s="237"/>
      <c r="AS34" s="237"/>
      <c r="AT34" s="237"/>
      <c r="AU34" s="79"/>
      <c r="AV34" s="319"/>
      <c r="AW34" s="321"/>
      <c r="AX34" s="79" t="s">
        <v>17</v>
      </c>
      <c r="AY34" s="79"/>
      <c r="AZ34" s="343"/>
      <c r="BA34" s="344"/>
      <c r="BB34" s="79" t="s">
        <v>124</v>
      </c>
      <c r="BD34" s="343"/>
      <c r="BE34" s="344"/>
      <c r="BF34" s="79" t="s">
        <v>125</v>
      </c>
      <c r="BH34" s="13"/>
      <c r="BI34" s="79"/>
      <c r="BJ34" s="79"/>
      <c r="BK34" s="343"/>
      <c r="BL34" s="344"/>
      <c r="BM34" s="13" t="s">
        <v>126</v>
      </c>
      <c r="BN34" s="79"/>
      <c r="BO34" s="79"/>
      <c r="BP34" s="79"/>
      <c r="BR34" s="91"/>
      <c r="BS34" s="246"/>
      <c r="BT34" s="342"/>
      <c r="BU34" s="342"/>
      <c r="BV34" s="342"/>
      <c r="BW34" s="342"/>
      <c r="BX34" s="342"/>
      <c r="BY34" s="342"/>
      <c r="BZ34" s="342"/>
      <c r="CA34" s="342"/>
      <c r="CB34" s="247"/>
      <c r="CC34" s="92"/>
      <c r="CN34" s="247"/>
      <c r="CO34" s="247"/>
      <c r="CP34" s="252"/>
      <c r="CQ34" s="27" t="str">
        <f>IF(AV34="〇","合（最終）",IF(AZ34="〇","否（最終）",IF(BD34="〇","受験前(最終）","発表前（最終）")))</f>
        <v>発表前（最終）</v>
      </c>
    </row>
    <row r="35" spans="1:95" ht="15" thickBot="1" x14ac:dyDescent="0.45">
      <c r="A35" s="75"/>
      <c r="D35" s="84"/>
      <c r="E35" s="84"/>
      <c r="F35" s="84"/>
      <c r="G35" s="84"/>
      <c r="H35" s="84"/>
      <c r="I35" s="84"/>
      <c r="J35" s="84"/>
      <c r="K35" s="84"/>
      <c r="L35" s="84"/>
      <c r="M35" s="84"/>
      <c r="N35" s="84"/>
      <c r="O35" s="84"/>
      <c r="P35" s="84"/>
      <c r="Q35" s="84"/>
      <c r="R35" s="84"/>
      <c r="S35" s="84"/>
      <c r="T35" s="84"/>
      <c r="U35" s="84"/>
      <c r="V35" s="84"/>
      <c r="Z35" s="84"/>
      <c r="AA35" s="84"/>
      <c r="AB35" s="84"/>
      <c r="AC35" s="84"/>
      <c r="AD35" s="84"/>
      <c r="AE35" s="84"/>
      <c r="AF35" s="84"/>
      <c r="AG35" s="84"/>
      <c r="AH35" s="84"/>
      <c r="AI35" s="84"/>
      <c r="AJ35" s="84"/>
      <c r="AK35" s="84"/>
      <c r="AP35" s="85"/>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R35" s="80"/>
      <c r="BS35" s="81"/>
      <c r="CB35" s="27"/>
      <c r="CC35" s="82"/>
      <c r="CO35" s="27"/>
      <c r="CP35" s="83"/>
    </row>
    <row r="36" spans="1:95" s="27" customFormat="1" ht="20.45" customHeight="1" thickBot="1" x14ac:dyDescent="0.45">
      <c r="A36" s="89"/>
      <c r="C36" s="247" t="s">
        <v>37</v>
      </c>
      <c r="D36" s="247"/>
      <c r="E36" s="350"/>
      <c r="F36" s="350"/>
      <c r="G36" s="350"/>
      <c r="H36" s="350"/>
      <c r="I36" s="350"/>
      <c r="J36" s="350"/>
      <c r="K36" s="350"/>
      <c r="L36" s="350"/>
      <c r="M36" s="350"/>
      <c r="N36" s="350"/>
      <c r="O36" s="350"/>
      <c r="P36" s="246" t="s">
        <v>38</v>
      </c>
      <c r="Q36" s="246"/>
      <c r="R36" s="13"/>
      <c r="S36" s="248" t="s">
        <v>123</v>
      </c>
      <c r="T36" s="248"/>
      <c r="U36" s="248"/>
      <c r="V36" s="248"/>
      <c r="W36" s="248"/>
      <c r="X36" s="248"/>
      <c r="Y36" s="248"/>
      <c r="Z36" s="90"/>
      <c r="AA36" s="348"/>
      <c r="AB36" s="348"/>
      <c r="AC36" s="348"/>
      <c r="AD36" s="348"/>
      <c r="AE36" s="348"/>
      <c r="AF36" s="348"/>
      <c r="AG36" s="348"/>
      <c r="AH36" s="348"/>
      <c r="AI36" s="348"/>
      <c r="AJ36" s="348"/>
      <c r="AK36" s="348"/>
      <c r="AL36" s="348"/>
      <c r="AN36" s="237" t="s">
        <v>127</v>
      </c>
      <c r="AO36" s="237"/>
      <c r="AP36" s="237"/>
      <c r="AQ36" s="237"/>
      <c r="AR36" s="237"/>
      <c r="AS36" s="237"/>
      <c r="AT36" s="237"/>
      <c r="AU36" s="79"/>
      <c r="AV36" s="319"/>
      <c r="AW36" s="321"/>
      <c r="AX36" s="79" t="s">
        <v>17</v>
      </c>
      <c r="AY36" s="79"/>
      <c r="AZ36" s="343"/>
      <c r="BA36" s="344"/>
      <c r="BB36" s="79" t="s">
        <v>124</v>
      </c>
      <c r="BD36" s="343"/>
      <c r="BE36" s="344"/>
      <c r="BF36" s="79" t="s">
        <v>125</v>
      </c>
      <c r="BH36" s="13"/>
      <c r="BI36" s="79"/>
      <c r="BJ36" s="79"/>
      <c r="BK36" s="343"/>
      <c r="BL36" s="344"/>
      <c r="BM36" s="13" t="s">
        <v>126</v>
      </c>
      <c r="BN36" s="79"/>
      <c r="BO36" s="79"/>
      <c r="BP36" s="79"/>
      <c r="BR36" s="91"/>
      <c r="BS36" s="246" t="s">
        <v>121</v>
      </c>
      <c r="BT36" s="349"/>
      <c r="BU36" s="349"/>
      <c r="BV36" s="349"/>
      <c r="BW36" s="349"/>
      <c r="BX36" s="349"/>
      <c r="BY36" s="349"/>
      <c r="BZ36" s="349"/>
      <c r="CA36" s="349"/>
      <c r="CB36" s="247" t="s">
        <v>122</v>
      </c>
      <c r="CC36" s="92"/>
      <c r="CN36" s="247">
        <f>BT36</f>
        <v>0</v>
      </c>
      <c r="CO36" s="247" t="str">
        <f>E36&amp;"（市役所・役場など）"</f>
        <v>（市役所・役場など）</v>
      </c>
      <c r="CP36" s="252" t="str">
        <f>CQ36&amp;"・"&amp;CQ38</f>
        <v>発表前（1次）・発表前（最終）</v>
      </c>
      <c r="CQ36" s="27" t="str">
        <f>IF(AV36="〇","合（1次）",IF(AZ36="〇","否（1次）",IF(BD36="〇","受験前(1次）","発表前（1次）")))</f>
        <v>発表前（1次）</v>
      </c>
    </row>
    <row r="37" spans="1:95" ht="15" thickBot="1" x14ac:dyDescent="0.45">
      <c r="A37" s="75"/>
      <c r="C37" s="247"/>
      <c r="D37" s="247"/>
      <c r="E37" s="350"/>
      <c r="F37" s="350"/>
      <c r="G37" s="350"/>
      <c r="H37" s="350"/>
      <c r="I37" s="350"/>
      <c r="J37" s="350"/>
      <c r="K37" s="350"/>
      <c r="L37" s="350"/>
      <c r="M37" s="350"/>
      <c r="N37" s="350"/>
      <c r="O37" s="350"/>
      <c r="P37" s="246"/>
      <c r="Q37" s="246"/>
      <c r="S37" s="248"/>
      <c r="T37" s="248"/>
      <c r="U37" s="248"/>
      <c r="V37" s="248"/>
      <c r="W37" s="248"/>
      <c r="X37" s="248"/>
      <c r="Y37" s="248"/>
      <c r="Z37" s="84"/>
      <c r="AA37" s="348"/>
      <c r="AB37" s="348"/>
      <c r="AC37" s="348"/>
      <c r="AD37" s="348"/>
      <c r="AE37" s="348"/>
      <c r="AF37" s="348"/>
      <c r="AG37" s="348"/>
      <c r="AH37" s="348"/>
      <c r="AI37" s="348"/>
      <c r="AJ37" s="348"/>
      <c r="AK37" s="348"/>
      <c r="AL37" s="348"/>
      <c r="AP37" s="85"/>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R37" s="80"/>
      <c r="BS37" s="246"/>
      <c r="BT37" s="349"/>
      <c r="BU37" s="349"/>
      <c r="BV37" s="349"/>
      <c r="BW37" s="349"/>
      <c r="BX37" s="349"/>
      <c r="BY37" s="349"/>
      <c r="BZ37" s="349"/>
      <c r="CA37" s="349"/>
      <c r="CB37" s="247"/>
      <c r="CC37" s="82"/>
      <c r="CN37" s="247"/>
      <c r="CO37" s="247"/>
      <c r="CP37" s="252"/>
    </row>
    <row r="38" spans="1:95" s="27" customFormat="1" ht="20.45" customHeight="1" thickBot="1" x14ac:dyDescent="0.45">
      <c r="A38" s="89"/>
      <c r="C38" s="247"/>
      <c r="D38" s="247"/>
      <c r="E38" s="350"/>
      <c r="F38" s="350"/>
      <c r="G38" s="350"/>
      <c r="H38" s="350"/>
      <c r="I38" s="350"/>
      <c r="J38" s="350"/>
      <c r="K38" s="350"/>
      <c r="L38" s="350"/>
      <c r="M38" s="350"/>
      <c r="N38" s="350"/>
      <c r="O38" s="350"/>
      <c r="P38" s="246"/>
      <c r="Q38" s="246"/>
      <c r="R38" s="13"/>
      <c r="S38" s="248"/>
      <c r="T38" s="248"/>
      <c r="U38" s="248"/>
      <c r="V38" s="248"/>
      <c r="W38" s="248"/>
      <c r="X38" s="248"/>
      <c r="Y38" s="248"/>
      <c r="Z38" s="90"/>
      <c r="AA38" s="348"/>
      <c r="AB38" s="348"/>
      <c r="AC38" s="348"/>
      <c r="AD38" s="348"/>
      <c r="AE38" s="348"/>
      <c r="AF38" s="348"/>
      <c r="AG38" s="348"/>
      <c r="AH38" s="348"/>
      <c r="AI38" s="348"/>
      <c r="AJ38" s="348"/>
      <c r="AK38" s="348"/>
      <c r="AL38" s="348"/>
      <c r="AN38" s="237" t="s">
        <v>128</v>
      </c>
      <c r="AO38" s="237"/>
      <c r="AP38" s="237"/>
      <c r="AQ38" s="237"/>
      <c r="AR38" s="237"/>
      <c r="AS38" s="237"/>
      <c r="AT38" s="237"/>
      <c r="AU38" s="79"/>
      <c r="AV38" s="319"/>
      <c r="AW38" s="321"/>
      <c r="AX38" s="79" t="s">
        <v>17</v>
      </c>
      <c r="AY38" s="79"/>
      <c r="AZ38" s="343"/>
      <c r="BA38" s="344"/>
      <c r="BB38" s="79" t="s">
        <v>124</v>
      </c>
      <c r="BD38" s="343"/>
      <c r="BE38" s="344"/>
      <c r="BF38" s="79" t="s">
        <v>125</v>
      </c>
      <c r="BH38" s="13"/>
      <c r="BI38" s="79"/>
      <c r="BJ38" s="79"/>
      <c r="BK38" s="343"/>
      <c r="BL38" s="344"/>
      <c r="BM38" s="13" t="s">
        <v>126</v>
      </c>
      <c r="BN38" s="79"/>
      <c r="BO38" s="79"/>
      <c r="BP38" s="79"/>
      <c r="BR38" s="91"/>
      <c r="BS38" s="246"/>
      <c r="BT38" s="349"/>
      <c r="BU38" s="349"/>
      <c r="BV38" s="349"/>
      <c r="BW38" s="349"/>
      <c r="BX38" s="349"/>
      <c r="BY38" s="349"/>
      <c r="BZ38" s="349"/>
      <c r="CA38" s="349"/>
      <c r="CB38" s="247"/>
      <c r="CC38" s="92"/>
      <c r="CN38" s="247"/>
      <c r="CO38" s="247"/>
      <c r="CP38" s="252"/>
      <c r="CQ38" s="27" t="str">
        <f>IF(AV38="〇","合（最終）",IF(AZ38="〇","否（最終）",IF(BD38="〇","受験前(最終）","発表前（最終）")))</f>
        <v>発表前（最終）</v>
      </c>
    </row>
    <row r="39" spans="1:95" ht="15.9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0"/>
      <c r="BS39" s="81"/>
      <c r="BT39" s="88"/>
      <c r="BU39" s="88"/>
      <c r="BV39" s="88"/>
      <c r="BW39" s="88"/>
      <c r="BX39" s="88"/>
      <c r="BY39" s="88"/>
      <c r="BZ39" s="88"/>
      <c r="CA39" s="88"/>
      <c r="CB39" s="27"/>
      <c r="CC39" s="82"/>
      <c r="CO39" s="27"/>
      <c r="CP39" s="83"/>
    </row>
    <row r="40" spans="1:95" ht="42.75" customHeight="1" thickBot="1" x14ac:dyDescent="0.45">
      <c r="A40" s="71"/>
      <c r="B40" s="104"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0"/>
      <c r="CC40" s="76"/>
      <c r="CO40" s="27"/>
      <c r="CP40" s="83"/>
    </row>
    <row r="41" spans="1:95" ht="33" customHeight="1" thickBot="1" x14ac:dyDescent="0.45">
      <c r="A41" s="75"/>
      <c r="C41" s="13" t="s">
        <v>37</v>
      </c>
      <c r="E41" s="351" t="s">
        <v>133</v>
      </c>
      <c r="F41" s="351"/>
      <c r="G41" s="351"/>
      <c r="H41" s="351"/>
      <c r="I41" s="351"/>
      <c r="J41" s="351"/>
      <c r="K41" s="351"/>
      <c r="L41" s="351"/>
      <c r="M41" s="351"/>
      <c r="N41" s="351"/>
      <c r="O41" s="351"/>
      <c r="P41" s="351"/>
      <c r="Q41" s="351"/>
      <c r="R41" s="351"/>
      <c r="S41" s="351"/>
      <c r="T41" s="351"/>
      <c r="U41" s="351"/>
      <c r="V41" s="351"/>
      <c r="W41" s="351"/>
      <c r="X41" s="351"/>
      <c r="Y41" s="351"/>
      <c r="Z41" s="13" t="s">
        <v>38</v>
      </c>
      <c r="AD41" s="319" t="s">
        <v>120</v>
      </c>
      <c r="AE41" s="321"/>
      <c r="AF41" s="79" t="s">
        <v>17</v>
      </c>
      <c r="AJ41" s="343"/>
      <c r="AK41" s="344"/>
      <c r="AL41" s="79" t="s">
        <v>124</v>
      </c>
      <c r="AP41" s="343"/>
      <c r="AQ41" s="344"/>
      <c r="AR41" s="79" t="s">
        <v>125</v>
      </c>
      <c r="AW41" s="343"/>
      <c r="AX41" s="344"/>
      <c r="AY41" s="13" t="s">
        <v>126</v>
      </c>
      <c r="BA41" s="79"/>
      <c r="BB41" s="79"/>
      <c r="BC41" s="79"/>
      <c r="BD41" s="79"/>
      <c r="BR41" s="80"/>
      <c r="BS41" s="81" t="s">
        <v>121</v>
      </c>
      <c r="BT41" s="342">
        <v>6</v>
      </c>
      <c r="BU41" s="342"/>
      <c r="BV41" s="342"/>
      <c r="BW41" s="342"/>
      <c r="BX41" s="342"/>
      <c r="BY41" s="342"/>
      <c r="BZ41" s="342"/>
      <c r="CA41" s="342"/>
      <c r="CB41" s="27" t="s">
        <v>122</v>
      </c>
      <c r="CC41" s="82"/>
      <c r="CN41" s="13">
        <f>BT41</f>
        <v>6</v>
      </c>
      <c r="CO41" s="27" t="str">
        <f>E41</f>
        <v>株式会社〇〇</v>
      </c>
      <c r="CP41" s="83" t="str">
        <f>IF(記載例_参考表1!AD41="〇","合",IF(記載例_参考表1!AJ41="〇","否",IF(記載例_参考表1!AP41="〇","受験前","発表前")))</f>
        <v>合</v>
      </c>
    </row>
    <row r="42" spans="1:95" ht="15" thickBot="1" x14ac:dyDescent="0.45">
      <c r="A42" s="75"/>
      <c r="D42" s="84"/>
      <c r="E42" s="84"/>
      <c r="F42" s="84"/>
      <c r="G42" s="84"/>
      <c r="H42" s="84"/>
      <c r="I42" s="84"/>
      <c r="J42" s="84"/>
      <c r="K42" s="84"/>
      <c r="L42" s="84"/>
      <c r="M42" s="84"/>
      <c r="N42" s="84"/>
      <c r="O42" s="84"/>
      <c r="P42" s="84"/>
      <c r="Q42" s="84"/>
      <c r="R42" s="84"/>
      <c r="S42" s="84"/>
      <c r="T42" s="84"/>
      <c r="U42" s="84"/>
      <c r="V42" s="84"/>
      <c r="Z42" s="84"/>
      <c r="AA42" s="84"/>
      <c r="AB42" s="84"/>
      <c r="AC42" s="84"/>
      <c r="AD42" s="84"/>
      <c r="AE42" s="84"/>
      <c r="AF42" s="84"/>
      <c r="AG42" s="84"/>
      <c r="AH42" s="84"/>
      <c r="AI42" s="84"/>
      <c r="AJ42" s="84"/>
      <c r="AK42" s="84"/>
      <c r="AP42" s="85"/>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R42" s="80"/>
      <c r="BS42" s="81"/>
      <c r="CB42" s="27"/>
      <c r="CC42" s="82"/>
      <c r="CO42" s="27"/>
      <c r="CP42" s="83"/>
    </row>
    <row r="43" spans="1:95" ht="33" customHeight="1" thickBot="1" x14ac:dyDescent="0.45">
      <c r="A43" s="75"/>
      <c r="C43" s="13" t="s">
        <v>37</v>
      </c>
      <c r="E43" s="352"/>
      <c r="F43" s="352"/>
      <c r="G43" s="352"/>
      <c r="H43" s="352"/>
      <c r="I43" s="352"/>
      <c r="J43" s="352"/>
      <c r="K43" s="352"/>
      <c r="L43" s="352"/>
      <c r="M43" s="352"/>
      <c r="N43" s="352"/>
      <c r="O43" s="352"/>
      <c r="P43" s="352"/>
      <c r="Q43" s="352"/>
      <c r="R43" s="352"/>
      <c r="S43" s="352"/>
      <c r="T43" s="352"/>
      <c r="U43" s="352"/>
      <c r="V43" s="352"/>
      <c r="W43" s="352"/>
      <c r="X43" s="352"/>
      <c r="Y43" s="352"/>
      <c r="Z43" s="13" t="s">
        <v>38</v>
      </c>
      <c r="AD43" s="319"/>
      <c r="AE43" s="321"/>
      <c r="AF43" s="79" t="s">
        <v>17</v>
      </c>
      <c r="AJ43" s="343"/>
      <c r="AK43" s="344"/>
      <c r="AL43" s="79" t="s">
        <v>124</v>
      </c>
      <c r="AP43" s="343"/>
      <c r="AQ43" s="344"/>
      <c r="AR43" s="79" t="s">
        <v>125</v>
      </c>
      <c r="AW43" s="343"/>
      <c r="AX43" s="344"/>
      <c r="AY43" s="13" t="s">
        <v>126</v>
      </c>
      <c r="BA43" s="79"/>
      <c r="BB43" s="79"/>
      <c r="BC43" s="79"/>
      <c r="BD43" s="79"/>
      <c r="BR43" s="80"/>
      <c r="BS43" s="81" t="s">
        <v>121</v>
      </c>
      <c r="BT43" s="349"/>
      <c r="BU43" s="349"/>
      <c r="BV43" s="349"/>
      <c r="BW43" s="349"/>
      <c r="BX43" s="349"/>
      <c r="BY43" s="349"/>
      <c r="BZ43" s="349"/>
      <c r="CA43" s="349"/>
      <c r="CB43" s="27" t="s">
        <v>122</v>
      </c>
      <c r="CC43" s="82"/>
      <c r="CN43" s="13">
        <f>BT43</f>
        <v>0</v>
      </c>
      <c r="CO43" s="27">
        <f>E43</f>
        <v>0</v>
      </c>
      <c r="CP43" s="83" t="str">
        <f>IF(記載例_参考表1!AD43="〇","合",IF(記載例_参考表1!AJ43="〇","否",IF(記載例_参考表1!AP43="〇","受験前","発表前")))</f>
        <v>発表前</v>
      </c>
    </row>
    <row r="44" spans="1:95" ht="15" thickBot="1" x14ac:dyDescent="0.45">
      <c r="A44" s="75"/>
      <c r="D44" s="84"/>
      <c r="E44" s="84"/>
      <c r="F44" s="84"/>
      <c r="G44" s="84"/>
      <c r="H44" s="84"/>
      <c r="I44" s="84"/>
      <c r="J44" s="84"/>
      <c r="K44" s="84"/>
      <c r="L44" s="84"/>
      <c r="M44" s="84"/>
      <c r="N44" s="84"/>
      <c r="O44" s="84"/>
      <c r="P44" s="84"/>
      <c r="Q44" s="84"/>
      <c r="R44" s="84"/>
      <c r="S44" s="84"/>
      <c r="T44" s="84"/>
      <c r="U44" s="84"/>
      <c r="V44" s="84"/>
      <c r="Z44" s="84"/>
      <c r="AA44" s="84"/>
      <c r="AB44" s="84"/>
      <c r="AC44" s="84"/>
      <c r="AD44" s="84"/>
      <c r="AE44" s="84"/>
      <c r="AF44" s="84"/>
      <c r="AG44" s="84"/>
      <c r="AH44" s="84"/>
      <c r="AI44" s="84"/>
      <c r="AJ44" s="84"/>
      <c r="AK44" s="84"/>
      <c r="AP44" s="85"/>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R44" s="80"/>
      <c r="BS44" s="81"/>
      <c r="CB44" s="27"/>
      <c r="CC44" s="82"/>
      <c r="CO44" s="27"/>
      <c r="CP44" s="83"/>
    </row>
    <row r="45" spans="1:95" ht="33" customHeight="1" thickBot="1" x14ac:dyDescent="0.45">
      <c r="A45" s="75"/>
      <c r="C45" s="13" t="s">
        <v>37</v>
      </c>
      <c r="E45" s="352"/>
      <c r="F45" s="352"/>
      <c r="G45" s="352"/>
      <c r="H45" s="352"/>
      <c r="I45" s="352"/>
      <c r="J45" s="352"/>
      <c r="K45" s="352"/>
      <c r="L45" s="352"/>
      <c r="M45" s="352"/>
      <c r="N45" s="352"/>
      <c r="O45" s="352"/>
      <c r="P45" s="352"/>
      <c r="Q45" s="352"/>
      <c r="R45" s="352"/>
      <c r="S45" s="352"/>
      <c r="T45" s="352"/>
      <c r="U45" s="352"/>
      <c r="V45" s="352"/>
      <c r="W45" s="352"/>
      <c r="X45" s="352"/>
      <c r="Y45" s="352"/>
      <c r="Z45" s="13" t="s">
        <v>38</v>
      </c>
      <c r="AD45" s="319"/>
      <c r="AE45" s="321"/>
      <c r="AF45" s="79" t="s">
        <v>17</v>
      </c>
      <c r="AJ45" s="343"/>
      <c r="AK45" s="344"/>
      <c r="AL45" s="79" t="s">
        <v>124</v>
      </c>
      <c r="AP45" s="343"/>
      <c r="AQ45" s="344"/>
      <c r="AR45" s="79" t="s">
        <v>125</v>
      </c>
      <c r="AW45" s="343"/>
      <c r="AX45" s="344"/>
      <c r="AY45" s="13" t="s">
        <v>126</v>
      </c>
      <c r="BA45" s="79"/>
      <c r="BB45" s="79"/>
      <c r="BC45" s="79"/>
      <c r="BD45" s="79"/>
      <c r="BR45" s="80"/>
      <c r="BS45" s="81" t="s">
        <v>121</v>
      </c>
      <c r="BT45" s="349"/>
      <c r="BU45" s="349"/>
      <c r="BV45" s="349"/>
      <c r="BW45" s="349"/>
      <c r="BX45" s="349"/>
      <c r="BY45" s="349"/>
      <c r="BZ45" s="349"/>
      <c r="CA45" s="349"/>
      <c r="CB45" s="27" t="s">
        <v>122</v>
      </c>
      <c r="CC45" s="82"/>
      <c r="CN45" s="13">
        <f>BT45</f>
        <v>0</v>
      </c>
      <c r="CO45" s="27">
        <f>E45</f>
        <v>0</v>
      </c>
      <c r="CP45" s="83" t="str">
        <f>IF(記載例_参考表1!AD45="〇","合",IF(記載例_参考表1!AJ45="〇","否",IF(記載例_参考表1!AP45="〇","受験前","発表前")))</f>
        <v>発表前</v>
      </c>
    </row>
    <row r="46" spans="1:95" ht="17.100000000000001" customHeight="1" x14ac:dyDescent="0.4">
      <c r="A46" s="8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4"/>
      <c r="BS46" s="77"/>
      <c r="BT46" s="77"/>
      <c r="BU46" s="77"/>
      <c r="BV46" s="77"/>
      <c r="BW46" s="77"/>
      <c r="BX46" s="77"/>
      <c r="BY46" s="77"/>
      <c r="BZ46" s="77"/>
      <c r="CA46" s="77"/>
      <c r="CB46" s="77"/>
      <c r="CC46" s="95"/>
    </row>
    <row r="47" spans="1:95" ht="35.1" customHeight="1" x14ac:dyDescent="0.4">
      <c r="B47" s="13" t="s">
        <v>41</v>
      </c>
    </row>
  </sheetData>
  <dataConsolidate/>
  <mergeCells count="144">
    <mergeCell ref="E45:Y45"/>
    <mergeCell ref="AD45:AE45"/>
    <mergeCell ref="AJ45:AK45"/>
    <mergeCell ref="AP45:AQ45"/>
    <mergeCell ref="AW45:AX45"/>
    <mergeCell ref="BT45:CA45"/>
    <mergeCell ref="E43:Y43"/>
    <mergeCell ref="AD43:AE43"/>
    <mergeCell ref="AJ43:AK43"/>
    <mergeCell ref="AP43:AQ43"/>
    <mergeCell ref="AW43:AX43"/>
    <mergeCell ref="BT43:CA43"/>
    <mergeCell ref="E41:Y41"/>
    <mergeCell ref="AD41:AE41"/>
    <mergeCell ref="AJ41:AK41"/>
    <mergeCell ref="AP41:AQ41"/>
    <mergeCell ref="AW41:AX41"/>
    <mergeCell ref="BT41:CA41"/>
    <mergeCell ref="CB36:CB38"/>
    <mergeCell ref="CN36:CN38"/>
    <mergeCell ref="CO36:CO38"/>
    <mergeCell ref="CP36:CP38"/>
    <mergeCell ref="AN38:AT38"/>
    <mergeCell ref="AV38:AW38"/>
    <mergeCell ref="AZ38:BA38"/>
    <mergeCell ref="BD38:BE38"/>
    <mergeCell ref="BK38:BL38"/>
    <mergeCell ref="AV36:AW36"/>
    <mergeCell ref="AZ36:BA36"/>
    <mergeCell ref="BD36:BE36"/>
    <mergeCell ref="BK36:BL36"/>
    <mergeCell ref="BS36:BS38"/>
    <mergeCell ref="BT36:CA38"/>
    <mergeCell ref="C36:D38"/>
    <mergeCell ref="E36:O38"/>
    <mergeCell ref="P36:Q38"/>
    <mergeCell ref="S36:Y38"/>
    <mergeCell ref="AA36:AL38"/>
    <mergeCell ref="AN36:AT36"/>
    <mergeCell ref="CB32:CB34"/>
    <mergeCell ref="CN32:CN34"/>
    <mergeCell ref="CO32:CO34"/>
    <mergeCell ref="C32:D34"/>
    <mergeCell ref="E32:O34"/>
    <mergeCell ref="P32:Q34"/>
    <mergeCell ref="S32:Y34"/>
    <mergeCell ref="AA32:AL34"/>
    <mergeCell ref="CP32:CP34"/>
    <mergeCell ref="AN34:AT34"/>
    <mergeCell ref="AV34:AW34"/>
    <mergeCell ref="AZ34:BA34"/>
    <mergeCell ref="BD34:BE34"/>
    <mergeCell ref="BK34:BL34"/>
    <mergeCell ref="AV32:AW32"/>
    <mergeCell ref="AZ32:BA32"/>
    <mergeCell ref="BD32:BE32"/>
    <mergeCell ref="BK32:BL32"/>
    <mergeCell ref="BS32:BS34"/>
    <mergeCell ref="BT32:CA34"/>
    <mergeCell ref="AN32:AT32"/>
    <mergeCell ref="CB28:CB30"/>
    <mergeCell ref="CN28:CN30"/>
    <mergeCell ref="CO28:CO30"/>
    <mergeCell ref="CP28:CP30"/>
    <mergeCell ref="AN30:AT30"/>
    <mergeCell ref="AV30:AW30"/>
    <mergeCell ref="AZ30:BA30"/>
    <mergeCell ref="BD30:BE30"/>
    <mergeCell ref="BK30:BL30"/>
    <mergeCell ref="AV28:AW28"/>
    <mergeCell ref="AZ28:BA28"/>
    <mergeCell ref="BD28:BE28"/>
    <mergeCell ref="BK28:BL28"/>
    <mergeCell ref="BS28:BS30"/>
    <mergeCell ref="BT28:CA30"/>
    <mergeCell ref="C28:D30"/>
    <mergeCell ref="E28:O30"/>
    <mergeCell ref="P28:Q30"/>
    <mergeCell ref="S28:W30"/>
    <mergeCell ref="AA28:AL30"/>
    <mergeCell ref="AN28:AT28"/>
    <mergeCell ref="CP22:CP24"/>
    <mergeCell ref="AN24:AT24"/>
    <mergeCell ref="AV24:AW24"/>
    <mergeCell ref="AZ24:BA24"/>
    <mergeCell ref="BD24:BE24"/>
    <mergeCell ref="BK24:BL24"/>
    <mergeCell ref="BK22:BL22"/>
    <mergeCell ref="BS22:BS24"/>
    <mergeCell ref="BT22:CA24"/>
    <mergeCell ref="CB22:CB24"/>
    <mergeCell ref="CN22:CN24"/>
    <mergeCell ref="CO22:CO24"/>
    <mergeCell ref="D22:V24"/>
    <mergeCell ref="AA22:AL24"/>
    <mergeCell ref="AN22:AT22"/>
    <mergeCell ref="AV22:AW22"/>
    <mergeCell ref="AZ22:BA22"/>
    <mergeCell ref="BD22:BE22"/>
    <mergeCell ref="AV14:AW14"/>
    <mergeCell ref="BB14:BC14"/>
    <mergeCell ref="BI14:BJ14"/>
    <mergeCell ref="CB18:CB20"/>
    <mergeCell ref="CN18:CN20"/>
    <mergeCell ref="CO18:CO20"/>
    <mergeCell ref="CP18:CP20"/>
    <mergeCell ref="AN20:AT20"/>
    <mergeCell ref="AV20:AW20"/>
    <mergeCell ref="AZ20:BA20"/>
    <mergeCell ref="BD20:BE20"/>
    <mergeCell ref="BK20:BL20"/>
    <mergeCell ref="D18:V20"/>
    <mergeCell ref="AA18:AL20"/>
    <mergeCell ref="AN18:AT18"/>
    <mergeCell ref="AV18:AW18"/>
    <mergeCell ref="AZ18:BA18"/>
    <mergeCell ref="BD18:BE18"/>
    <mergeCell ref="BK18:BL18"/>
    <mergeCell ref="BS18:BS20"/>
    <mergeCell ref="BT18:CA20"/>
    <mergeCell ref="B12:AL12"/>
    <mergeCell ref="B14:AL14"/>
    <mergeCell ref="BR9:CC9"/>
    <mergeCell ref="A1:CC1"/>
    <mergeCell ref="BH3:BU3"/>
    <mergeCell ref="K4:AH5"/>
    <mergeCell ref="AX5:BY5"/>
    <mergeCell ref="BT10:CA10"/>
    <mergeCell ref="AP12:AQ12"/>
    <mergeCell ref="AV12:AW12"/>
    <mergeCell ref="BB12:BC12"/>
    <mergeCell ref="BI12:BJ12"/>
    <mergeCell ref="BT12:CA12"/>
    <mergeCell ref="AP10:AQ10"/>
    <mergeCell ref="AV10:AW10"/>
    <mergeCell ref="BB10:BC10"/>
    <mergeCell ref="BI10:BJ10"/>
    <mergeCell ref="B8:K8"/>
    <mergeCell ref="L8:Z8"/>
    <mergeCell ref="AA8:AD8"/>
    <mergeCell ref="AE8:CC8"/>
    <mergeCell ref="B10:AL10"/>
    <mergeCell ref="BT14:CA14"/>
    <mergeCell ref="AP14:AQ14"/>
  </mergeCells>
  <phoneticPr fontId="2"/>
  <conditionalFormatting sqref="L8:Z8">
    <cfRule type="containsBlanks" dxfId="0" priority="1">
      <formula>LEN(TRIM(L8))=0</formula>
    </cfRule>
  </conditionalFormatting>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A71A-E9B9-4732-9392-25132CA3B111}">
  <sheetPr>
    <pageSetUpPr fitToPage="1"/>
  </sheetPr>
  <dimension ref="A1:EC80"/>
  <sheetViews>
    <sheetView view="pageBreakPreview" zoomScale="85" zoomScaleNormal="70" zoomScaleSheetLayoutView="85" zoomScalePageLayoutView="70" workbookViewId="0">
      <selection activeCell="B11" sqref="B11:CC35"/>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8" ht="35.1" customHeight="1" x14ac:dyDescent="0.4">
      <c r="A1" s="235" t="s">
        <v>158</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88" ht="14.25" x14ac:dyDescent="0.4">
      <c r="D2" s="70"/>
    </row>
    <row r="3" spans="1:88"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38" t="s">
        <v>155</v>
      </c>
      <c r="BI3" s="354"/>
      <c r="BJ3" s="354"/>
      <c r="BK3" s="354"/>
      <c r="BL3" s="354"/>
      <c r="BM3" s="354"/>
      <c r="BN3" s="354"/>
      <c r="BO3" s="354"/>
      <c r="BP3" s="354"/>
      <c r="BQ3" s="354"/>
      <c r="BR3" s="354"/>
      <c r="BS3" s="354"/>
      <c r="BT3" s="354"/>
      <c r="BU3" s="354"/>
      <c r="BV3" s="73" t="s">
        <v>26</v>
      </c>
      <c r="BW3" s="72"/>
      <c r="BX3" s="72"/>
      <c r="BY3" s="72"/>
      <c r="BZ3" s="72"/>
      <c r="CA3" s="72"/>
      <c r="CB3" s="72"/>
      <c r="CC3" s="74"/>
    </row>
    <row r="4" spans="1:88" ht="21" customHeight="1" x14ac:dyDescent="0.4">
      <c r="A4" s="75"/>
      <c r="B4" s="13" t="s">
        <v>27</v>
      </c>
      <c r="K4" s="355" t="s">
        <v>188</v>
      </c>
      <c r="L4" s="355"/>
      <c r="M4" s="355"/>
      <c r="N4" s="355"/>
      <c r="O4" s="355"/>
      <c r="P4" s="355"/>
      <c r="Q4" s="355"/>
      <c r="R4" s="355"/>
      <c r="S4" s="355"/>
      <c r="T4" s="355"/>
      <c r="U4" s="355"/>
      <c r="V4" s="355"/>
      <c r="W4" s="355"/>
      <c r="X4" s="355"/>
      <c r="Y4" s="355"/>
      <c r="Z4" s="355"/>
      <c r="AA4" s="355"/>
      <c r="AB4" s="355"/>
      <c r="AC4" s="355"/>
      <c r="AD4" s="355"/>
      <c r="AE4" s="355"/>
      <c r="AF4" s="355"/>
      <c r="AG4" s="355"/>
      <c r="AH4" s="355"/>
      <c r="CC4" s="76"/>
    </row>
    <row r="5" spans="1:88" ht="35.1" customHeight="1" x14ac:dyDescent="0.4">
      <c r="A5" s="75"/>
      <c r="B5" s="13" t="s">
        <v>28</v>
      </c>
      <c r="I5" s="77"/>
      <c r="J5" s="77"/>
      <c r="K5" s="356" t="s">
        <v>188</v>
      </c>
      <c r="L5" s="356"/>
      <c r="M5" s="356"/>
      <c r="N5" s="356"/>
      <c r="O5" s="356"/>
      <c r="P5" s="356"/>
      <c r="Q5" s="356"/>
      <c r="R5" s="356"/>
      <c r="S5" s="356"/>
      <c r="T5" s="356"/>
      <c r="U5" s="356"/>
      <c r="V5" s="356"/>
      <c r="W5" s="356"/>
      <c r="X5" s="356"/>
      <c r="Y5" s="356"/>
      <c r="Z5" s="356"/>
      <c r="AA5" s="356"/>
      <c r="AB5" s="356"/>
      <c r="AC5" s="356"/>
      <c r="AD5" s="356"/>
      <c r="AE5" s="356"/>
      <c r="AF5" s="356"/>
      <c r="AG5" s="356"/>
      <c r="AH5" s="356"/>
      <c r="AI5" s="77"/>
      <c r="AJ5" s="77"/>
      <c r="AP5" s="13" t="s">
        <v>29</v>
      </c>
      <c r="AX5" s="341" t="s">
        <v>188</v>
      </c>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CC5" s="76"/>
    </row>
    <row r="6" spans="1:88"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8" ht="35.1" customHeight="1" x14ac:dyDescent="0.4">
      <c r="A7" s="96" t="s">
        <v>159</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8" ht="35.1" customHeight="1" x14ac:dyDescent="0.4">
      <c r="A8" s="88" t="s">
        <v>160</v>
      </c>
    </row>
    <row r="9" spans="1:88" ht="35.1" customHeight="1" x14ac:dyDescent="0.4">
      <c r="A9" s="88" t="s">
        <v>161</v>
      </c>
    </row>
    <row r="10" spans="1:88" ht="35.1" customHeight="1" x14ac:dyDescent="0.4">
      <c r="A10" s="88" t="s">
        <v>162</v>
      </c>
      <c r="CJ10" s="13" t="s">
        <v>190</v>
      </c>
    </row>
    <row r="11" spans="1:88" ht="34.5" customHeight="1" x14ac:dyDescent="0.4">
      <c r="B11" s="353" t="s">
        <v>191</v>
      </c>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row>
    <row r="12" spans="1:88" ht="34.5" customHeight="1" x14ac:dyDescent="0.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row>
    <row r="13" spans="1:88" ht="34.5" customHeight="1" x14ac:dyDescent="0.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row>
    <row r="14" spans="1:88" ht="34.5" customHeight="1" x14ac:dyDescent="0.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row>
    <row r="15" spans="1:88" ht="34.5" customHeight="1" x14ac:dyDescent="0.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row>
    <row r="16" spans="1:88" ht="34.5" customHeight="1" x14ac:dyDescent="0.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row>
    <row r="17" spans="2:133" ht="34.5" customHeight="1" x14ac:dyDescent="0.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row>
    <row r="18" spans="2:133" ht="34.5" customHeight="1" x14ac:dyDescent="0.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row>
    <row r="19" spans="2:133" ht="34.5" customHeight="1" x14ac:dyDescent="0.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row>
    <row r="20" spans="2:133" ht="34.5" customHeight="1" x14ac:dyDescent="0.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row>
    <row r="21" spans="2:133" ht="34.5" customHeight="1" x14ac:dyDescent="0.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row>
    <row r="22" spans="2:133" ht="34.5" customHeight="1" x14ac:dyDescent="0.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row>
    <row r="23" spans="2:133" ht="34.5" customHeight="1" x14ac:dyDescent="0.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row>
    <row r="24" spans="2:133" ht="34.5" customHeight="1" x14ac:dyDescent="0.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DO24" s="79"/>
      <c r="DP24" s="79"/>
      <c r="DT24" s="79"/>
      <c r="DU24" s="79"/>
      <c r="DY24" s="79"/>
      <c r="DZ24" s="79"/>
      <c r="EA24" s="79"/>
      <c r="EB24" s="79"/>
      <c r="EC24" s="79"/>
    </row>
    <row r="25" spans="2:133" ht="34.5" customHeight="1" x14ac:dyDescent="0.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N25" s="13">
        <f>BT25</f>
        <v>0</v>
      </c>
      <c r="CO25" s="27">
        <f>N25</f>
        <v>0</v>
      </c>
      <c r="CP25" s="83" t="str">
        <f>IF('記載例_①－2_参考表2'!AP25="〇","合",IF('記載例_①－2_参考表2'!AV25="〇","否",IF('記載例_①－2_参考表2'!BB25="〇","受験前","発表前")))</f>
        <v>発表前</v>
      </c>
    </row>
    <row r="26" spans="2:133" ht="34.5" customHeight="1" x14ac:dyDescent="0.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O26" s="27"/>
      <c r="CP26" s="83"/>
    </row>
    <row r="27" spans="2:133" ht="34.5" customHeight="1" x14ac:dyDescent="0.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N27" s="13">
        <f>BT27</f>
        <v>0</v>
      </c>
      <c r="CO27" s="27">
        <f>N27</f>
        <v>0</v>
      </c>
      <c r="CP27" s="83" t="str">
        <f>IF('記載例_①－2_参考表2'!AP27="〇","合",IF('記載例_①－2_参考表2'!AV27="〇","否",IF('記載例_①－2_参考表2'!BB27="〇","受験前","発表前")))</f>
        <v>発表前</v>
      </c>
    </row>
    <row r="28" spans="2:133" ht="34.5" customHeight="1" x14ac:dyDescent="0.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O28" s="27"/>
      <c r="CP28" s="83"/>
    </row>
    <row r="29" spans="2:133" ht="34.5" customHeight="1" x14ac:dyDescent="0.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N29" s="13">
        <f>BT29</f>
        <v>0</v>
      </c>
      <c r="CO29" s="27">
        <f>N29</f>
        <v>0</v>
      </c>
      <c r="CP29" s="83" t="str">
        <f>IF('記載例_①－2_参考表2'!AP29="〇","合",IF('記載例_①－2_参考表2'!AV29="〇","否",IF('記載例_①－2_参考表2'!BB29="〇","受験前","発表前")))</f>
        <v>発表前</v>
      </c>
    </row>
    <row r="30" spans="2:133" ht="34.5" customHeight="1" x14ac:dyDescent="0.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O30" s="27"/>
      <c r="CP30" s="83"/>
    </row>
    <row r="31" spans="2:133" ht="34.5" customHeight="1" x14ac:dyDescent="0.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O31" s="27"/>
      <c r="CP31" s="83"/>
    </row>
    <row r="32" spans="2:133" ht="34.5" customHeight="1" x14ac:dyDescent="0.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O32" s="27"/>
      <c r="CP32" s="83"/>
    </row>
    <row r="33" spans="1:95" s="27" customFormat="1" ht="34.5" customHeight="1" x14ac:dyDescent="0.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N33" s="247">
        <f>BT33</f>
        <v>0</v>
      </c>
      <c r="CO33" s="247">
        <f>D33</f>
        <v>0</v>
      </c>
      <c r="CP33" s="252" t="str">
        <f>CQ33&amp;"・"&amp;CQ35</f>
        <v>発表前（1次）・発表前（最終）</v>
      </c>
      <c r="CQ33" s="27" t="str">
        <f>IF(AV33="〇","合（1次）",IF(AZ33="〇","否（1次）",IF(BD33="〇","受験前(1次）","発表前（1次）")))</f>
        <v>発表前（1次）</v>
      </c>
    </row>
    <row r="34" spans="1:95" ht="34.5" customHeight="1" x14ac:dyDescent="0.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N34" s="247"/>
      <c r="CO34" s="247"/>
      <c r="CP34" s="252"/>
    </row>
    <row r="35" spans="1:95" s="27" customFormat="1" ht="34.5" customHeight="1" x14ac:dyDescent="0.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N35" s="247"/>
      <c r="CO35" s="247"/>
      <c r="CP35" s="252"/>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36" t="str">
        <f>IF('①－1_履歴書'!AG38="","",'①－1_履歴書'!AG38)</f>
        <v/>
      </c>
      <c r="BI36" s="236"/>
      <c r="BJ36" s="236"/>
      <c r="BK36" s="236"/>
      <c r="BL36" s="236"/>
      <c r="BM36" s="236"/>
      <c r="BN36" s="236"/>
      <c r="BO36" s="236"/>
      <c r="BP36" s="236"/>
      <c r="BQ36" s="236"/>
      <c r="BR36" s="236"/>
      <c r="BS36" s="236"/>
      <c r="BT36" s="236"/>
      <c r="BU36" s="236"/>
      <c r="BV36" s="73" t="s">
        <v>26</v>
      </c>
      <c r="BW36" s="72"/>
      <c r="BX36" s="72"/>
      <c r="BY36" s="72"/>
      <c r="BZ36" s="72"/>
      <c r="CA36" s="72"/>
      <c r="CB36" s="72"/>
      <c r="CC36" s="74"/>
      <c r="CO36" s="27"/>
      <c r="CP36" s="83"/>
    </row>
    <row r="37" spans="1:95" ht="34.5" customHeight="1" x14ac:dyDescent="0.4">
      <c r="A37" s="75"/>
      <c r="B37" s="13" t="s">
        <v>27</v>
      </c>
      <c r="K37" s="237" t="str">
        <f>'①－1_履歴書'!I39</f>
        <v>年</v>
      </c>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CC37" s="76"/>
      <c r="CO37" s="27"/>
      <c r="CP37" s="83"/>
    </row>
    <row r="38" spans="1:95" s="27" customFormat="1" ht="34.5" customHeight="1" x14ac:dyDescent="0.4">
      <c r="A38" s="75"/>
      <c r="B38" s="13" t="s">
        <v>28</v>
      </c>
      <c r="C38" s="13"/>
      <c r="D38" s="13"/>
      <c r="E38" s="13"/>
      <c r="F38" s="13"/>
      <c r="G38" s="13"/>
      <c r="H38" s="13"/>
      <c r="I38" s="77"/>
      <c r="J38" s="77"/>
      <c r="K38" s="238">
        <f>'①－1_履歴書'!I40</f>
        <v>0</v>
      </c>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77"/>
      <c r="AJ38" s="77"/>
      <c r="AK38" s="13"/>
      <c r="AL38" s="13"/>
      <c r="AM38" s="13"/>
      <c r="AN38" s="13"/>
      <c r="AO38" s="13"/>
      <c r="AP38" s="13" t="s">
        <v>29</v>
      </c>
      <c r="AQ38" s="13"/>
      <c r="AR38" s="13"/>
      <c r="AS38" s="13"/>
      <c r="AT38" s="13"/>
      <c r="AU38" s="13"/>
      <c r="AV38" s="13"/>
      <c r="AW38" s="13"/>
      <c r="AX38" s="239" t="str">
        <f>IF('①－1_履歴書'!I42="","",'①－1_履歴書'!I42)</f>
        <v/>
      </c>
      <c r="AY38" s="239"/>
      <c r="AZ38" s="239"/>
      <c r="BA38" s="239"/>
      <c r="BB38" s="239"/>
      <c r="BC38" s="239"/>
      <c r="BD38" s="239"/>
      <c r="BE38" s="239"/>
      <c r="BF38" s="239"/>
      <c r="BG38" s="239"/>
      <c r="BH38" s="239"/>
      <c r="BI38" s="239"/>
      <c r="BJ38" s="239"/>
      <c r="BK38" s="239"/>
      <c r="BL38" s="239"/>
      <c r="BM38" s="239"/>
      <c r="BN38" s="239"/>
      <c r="BO38" s="239"/>
      <c r="BP38" s="239"/>
      <c r="BQ38" s="13"/>
      <c r="BR38" s="240" t="e">
        <f>DATEDIF(AX38,BH36,"Y")</f>
        <v>#VALUE!</v>
      </c>
      <c r="BS38" s="240"/>
      <c r="BT38" s="240"/>
      <c r="BU38" s="240"/>
      <c r="BV38" s="240"/>
      <c r="BW38" s="240"/>
      <c r="BX38" s="240"/>
      <c r="BY38" s="240"/>
      <c r="BZ38" s="13"/>
      <c r="CA38" s="13"/>
      <c r="CB38" s="13"/>
      <c r="CC38" s="76"/>
      <c r="CN38" s="247">
        <f>BT38</f>
        <v>0</v>
      </c>
      <c r="CO38" s="247">
        <f>D38</f>
        <v>0</v>
      </c>
      <c r="CP38" s="252" t="str">
        <f>CQ38&amp;"・"&amp;CQ51</f>
        <v>発表前（1次）・発表前（最終）</v>
      </c>
      <c r="CQ38" s="27" t="str">
        <f>IF(AV38="〇","合（1次）",IF(AZ38="〇","否（1次）",IF(BD38="〇","受験前(1次）","発表前（1次）")))</f>
        <v>発表前（1次）</v>
      </c>
    </row>
    <row r="39" spans="1:95" ht="34.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5"/>
      <c r="CN39" s="247"/>
      <c r="CO39" s="247"/>
      <c r="CP39" s="252"/>
    </row>
    <row r="40" spans="1:95" ht="11.25" customHeight="1" x14ac:dyDescent="0.4">
      <c r="B40" s="97"/>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N40" s="247"/>
      <c r="CO40" s="247"/>
      <c r="CP40" s="252"/>
    </row>
    <row r="41" spans="1:95" ht="34.5" customHeight="1" x14ac:dyDescent="0.4">
      <c r="B41" s="353" t="s">
        <v>192</v>
      </c>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c r="BW41" s="357"/>
      <c r="BX41" s="357"/>
      <c r="BY41" s="357"/>
      <c r="BZ41" s="357"/>
      <c r="CA41" s="357"/>
      <c r="CB41" s="357"/>
      <c r="CC41" s="357"/>
      <c r="CN41" s="247"/>
      <c r="CO41" s="247"/>
      <c r="CP41" s="252"/>
    </row>
    <row r="42" spans="1:95" ht="34.5" customHeight="1" x14ac:dyDescent="0.4">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c r="BF42" s="357"/>
      <c r="BG42" s="357"/>
      <c r="BH42" s="357"/>
      <c r="BI42" s="357"/>
      <c r="BJ42" s="357"/>
      <c r="BK42" s="357"/>
      <c r="BL42" s="357"/>
      <c r="BM42" s="357"/>
      <c r="BN42" s="357"/>
      <c r="BO42" s="357"/>
      <c r="BP42" s="357"/>
      <c r="BQ42" s="357"/>
      <c r="BR42" s="357"/>
      <c r="BS42" s="357"/>
      <c r="BT42" s="357"/>
      <c r="BU42" s="357"/>
      <c r="BV42" s="357"/>
      <c r="BW42" s="357"/>
      <c r="BX42" s="357"/>
      <c r="BY42" s="357"/>
      <c r="BZ42" s="357"/>
      <c r="CA42" s="357"/>
      <c r="CB42" s="357"/>
      <c r="CC42" s="357"/>
      <c r="CN42" s="247"/>
      <c r="CO42" s="247"/>
      <c r="CP42" s="252"/>
    </row>
    <row r="43" spans="1:95" ht="34.5" customHeight="1" x14ac:dyDescent="0.4">
      <c r="B43" s="3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c r="BM43" s="357"/>
      <c r="BN43" s="357"/>
      <c r="BO43" s="357"/>
      <c r="BP43" s="357"/>
      <c r="BQ43" s="357"/>
      <c r="BR43" s="357"/>
      <c r="BS43" s="357"/>
      <c r="BT43" s="357"/>
      <c r="BU43" s="357"/>
      <c r="BV43" s="357"/>
      <c r="BW43" s="357"/>
      <c r="BX43" s="357"/>
      <c r="BY43" s="357"/>
      <c r="BZ43" s="357"/>
      <c r="CA43" s="357"/>
      <c r="CB43" s="357"/>
      <c r="CC43" s="357"/>
      <c r="CN43" s="247"/>
      <c r="CO43" s="247"/>
      <c r="CP43" s="252"/>
    </row>
    <row r="44" spans="1:95" ht="34.5" customHeight="1" x14ac:dyDescent="0.4">
      <c r="B44" s="3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c r="BF44" s="357"/>
      <c r="BG44" s="357"/>
      <c r="BH44" s="357"/>
      <c r="BI44" s="357"/>
      <c r="BJ44" s="357"/>
      <c r="BK44" s="357"/>
      <c r="BL44" s="357"/>
      <c r="BM44" s="357"/>
      <c r="BN44" s="357"/>
      <c r="BO44" s="357"/>
      <c r="BP44" s="357"/>
      <c r="BQ44" s="357"/>
      <c r="BR44" s="357"/>
      <c r="BS44" s="357"/>
      <c r="BT44" s="357"/>
      <c r="BU44" s="357"/>
      <c r="BV44" s="357"/>
      <c r="BW44" s="357"/>
      <c r="BX44" s="357"/>
      <c r="BY44" s="357"/>
      <c r="BZ44" s="357"/>
      <c r="CA44" s="357"/>
      <c r="CB44" s="357"/>
      <c r="CC44" s="357"/>
      <c r="CN44" s="247"/>
      <c r="CO44" s="247"/>
      <c r="CP44" s="252"/>
    </row>
    <row r="45" spans="1:95" ht="34.5" customHeight="1" x14ac:dyDescent="0.4">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c r="BA45" s="357"/>
      <c r="BB45" s="357"/>
      <c r="BC45" s="357"/>
      <c r="BD45" s="357"/>
      <c r="BE45" s="357"/>
      <c r="BF45" s="357"/>
      <c r="BG45" s="357"/>
      <c r="BH45" s="357"/>
      <c r="BI45" s="357"/>
      <c r="BJ45" s="357"/>
      <c r="BK45" s="357"/>
      <c r="BL45" s="357"/>
      <c r="BM45" s="357"/>
      <c r="BN45" s="357"/>
      <c r="BO45" s="357"/>
      <c r="BP45" s="357"/>
      <c r="BQ45" s="357"/>
      <c r="BR45" s="357"/>
      <c r="BS45" s="357"/>
      <c r="BT45" s="357"/>
      <c r="BU45" s="357"/>
      <c r="BV45" s="357"/>
      <c r="BW45" s="357"/>
      <c r="BX45" s="357"/>
      <c r="BY45" s="357"/>
      <c r="BZ45" s="357"/>
      <c r="CA45" s="357"/>
      <c r="CB45" s="357"/>
      <c r="CC45" s="357"/>
      <c r="CN45" s="247"/>
      <c r="CO45" s="247"/>
      <c r="CP45" s="252"/>
    </row>
    <row r="46" spans="1:95" ht="34.5" customHeight="1" x14ac:dyDescent="0.4">
      <c r="B46" s="3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c r="BW46" s="357"/>
      <c r="BX46" s="357"/>
      <c r="BY46" s="357"/>
      <c r="BZ46" s="357"/>
      <c r="CA46" s="357"/>
      <c r="CB46" s="357"/>
      <c r="CC46" s="357"/>
      <c r="CN46" s="247"/>
      <c r="CO46" s="247"/>
      <c r="CP46" s="252"/>
    </row>
    <row r="47" spans="1:95" ht="34.5" customHeight="1" x14ac:dyDescent="0.4">
      <c r="B47" s="357"/>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c r="BF47" s="357"/>
      <c r="BG47" s="357"/>
      <c r="BH47" s="357"/>
      <c r="BI47" s="357"/>
      <c r="BJ47" s="357"/>
      <c r="BK47" s="357"/>
      <c r="BL47" s="357"/>
      <c r="BM47" s="357"/>
      <c r="BN47" s="357"/>
      <c r="BO47" s="357"/>
      <c r="BP47" s="357"/>
      <c r="BQ47" s="357"/>
      <c r="BR47" s="357"/>
      <c r="BS47" s="357"/>
      <c r="BT47" s="357"/>
      <c r="BU47" s="357"/>
      <c r="BV47" s="357"/>
      <c r="BW47" s="357"/>
      <c r="BX47" s="357"/>
      <c r="BY47" s="357"/>
      <c r="BZ47" s="357"/>
      <c r="CA47" s="357"/>
      <c r="CB47" s="357"/>
      <c r="CC47" s="357"/>
      <c r="CN47" s="247"/>
      <c r="CO47" s="247"/>
      <c r="CP47" s="252"/>
    </row>
    <row r="48" spans="1:95" ht="34.5" customHeight="1" x14ac:dyDescent="0.4">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7"/>
      <c r="BQ48" s="357"/>
      <c r="BR48" s="357"/>
      <c r="BS48" s="357"/>
      <c r="BT48" s="357"/>
      <c r="BU48" s="357"/>
      <c r="BV48" s="357"/>
      <c r="BW48" s="357"/>
      <c r="BX48" s="357"/>
      <c r="BY48" s="357"/>
      <c r="BZ48" s="357"/>
      <c r="CA48" s="357"/>
      <c r="CB48" s="357"/>
      <c r="CC48" s="357"/>
      <c r="CN48" s="247"/>
      <c r="CO48" s="247"/>
      <c r="CP48" s="252"/>
    </row>
    <row r="49" spans="2:95" ht="34.5" customHeight="1" x14ac:dyDescent="0.4">
      <c r="B49" 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7"/>
      <c r="BR49" s="357"/>
      <c r="BS49" s="357"/>
      <c r="BT49" s="357"/>
      <c r="BU49" s="357"/>
      <c r="BV49" s="357"/>
      <c r="BW49" s="357"/>
      <c r="BX49" s="357"/>
      <c r="BY49" s="357"/>
      <c r="BZ49" s="357"/>
      <c r="CA49" s="357"/>
      <c r="CB49" s="357"/>
      <c r="CC49" s="357"/>
      <c r="CN49" s="247"/>
      <c r="CO49" s="247"/>
      <c r="CP49" s="252"/>
    </row>
    <row r="50" spans="2:95" ht="34.5" customHeight="1" x14ac:dyDescent="0.4">
      <c r="B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7"/>
      <c r="BR50" s="357"/>
      <c r="BS50" s="357"/>
      <c r="BT50" s="357"/>
      <c r="BU50" s="357"/>
      <c r="BV50" s="357"/>
      <c r="BW50" s="357"/>
      <c r="BX50" s="357"/>
      <c r="BY50" s="357"/>
      <c r="BZ50" s="357"/>
      <c r="CA50" s="357"/>
      <c r="CB50" s="357"/>
      <c r="CC50" s="357"/>
      <c r="CN50" s="247"/>
      <c r="CO50" s="247"/>
      <c r="CP50" s="252"/>
    </row>
    <row r="51" spans="2:95" s="27" customFormat="1" ht="34.5" customHeight="1" x14ac:dyDescent="0.4">
      <c r="B51" 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7"/>
      <c r="BR51" s="357"/>
      <c r="BS51" s="357"/>
      <c r="BT51" s="357"/>
      <c r="BU51" s="357"/>
      <c r="BV51" s="357"/>
      <c r="BW51" s="357"/>
      <c r="BX51" s="357"/>
      <c r="BY51" s="357"/>
      <c r="BZ51" s="357"/>
      <c r="CA51" s="357"/>
      <c r="CB51" s="357"/>
      <c r="CC51" s="357"/>
      <c r="CN51" s="247"/>
      <c r="CO51" s="247"/>
      <c r="CP51" s="252"/>
      <c r="CQ51" s="27" t="str">
        <f>IF(AV51="〇","合（最終）",IF(AZ51="〇","否（最終）",IF(BD51="〇","受験前(最終）","発表前（最終）")))</f>
        <v>発表前（最終）</v>
      </c>
    </row>
    <row r="52" spans="2:95" ht="34.5" customHeight="1" x14ac:dyDescent="0.4">
      <c r="B52" 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c r="BW52" s="357"/>
      <c r="BX52" s="357"/>
      <c r="BY52" s="357"/>
      <c r="BZ52" s="357"/>
      <c r="CA52" s="357"/>
      <c r="CB52" s="357"/>
      <c r="CC52" s="357"/>
      <c r="CO52" s="27"/>
      <c r="CP52" s="83"/>
    </row>
    <row r="53" spans="2:95" ht="34.5" customHeight="1" x14ac:dyDescent="0.4">
      <c r="B53" s="357"/>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c r="BW53" s="357"/>
      <c r="BX53" s="357"/>
      <c r="BY53" s="357"/>
      <c r="BZ53" s="357"/>
      <c r="CA53" s="357"/>
      <c r="CB53" s="357"/>
      <c r="CC53" s="357"/>
      <c r="CO53" s="27"/>
      <c r="CP53" s="83"/>
    </row>
    <row r="54" spans="2:95" ht="34.5" customHeight="1" x14ac:dyDescent="0.4">
      <c r="B54" 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c r="BA54" s="357"/>
      <c r="BB54" s="357"/>
      <c r="BC54" s="357"/>
      <c r="BD54" s="357"/>
      <c r="BE54" s="357"/>
      <c r="BF54" s="357"/>
      <c r="BG54" s="357"/>
      <c r="BH54" s="357"/>
      <c r="BI54" s="357"/>
      <c r="BJ54" s="357"/>
      <c r="BK54" s="357"/>
      <c r="BL54" s="357"/>
      <c r="BM54" s="357"/>
      <c r="BN54" s="357"/>
      <c r="BO54" s="357"/>
      <c r="BP54" s="357"/>
      <c r="BQ54" s="357"/>
      <c r="BR54" s="357"/>
      <c r="BS54" s="357"/>
      <c r="BT54" s="357"/>
      <c r="BU54" s="357"/>
      <c r="BV54" s="357"/>
      <c r="BW54" s="357"/>
      <c r="BX54" s="357"/>
      <c r="BY54" s="357"/>
      <c r="BZ54" s="357"/>
      <c r="CA54" s="357"/>
      <c r="CB54" s="357"/>
      <c r="CC54" s="357"/>
      <c r="CO54" s="27"/>
      <c r="CP54" s="83"/>
    </row>
    <row r="55" spans="2:95" ht="34.5" customHeight="1" x14ac:dyDescent="0.4">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c r="BF55" s="357"/>
      <c r="BG55" s="357"/>
      <c r="BH55" s="357"/>
      <c r="BI55" s="357"/>
      <c r="BJ55" s="357"/>
      <c r="BK55" s="357"/>
      <c r="BL55" s="357"/>
      <c r="BM55" s="357"/>
      <c r="BN55" s="357"/>
      <c r="BO55" s="357"/>
      <c r="BP55" s="357"/>
      <c r="BQ55" s="357"/>
      <c r="BR55" s="357"/>
      <c r="BS55" s="357"/>
      <c r="BT55" s="357"/>
      <c r="BU55" s="357"/>
      <c r="BV55" s="357"/>
      <c r="BW55" s="357"/>
      <c r="BX55" s="357"/>
      <c r="BY55" s="357"/>
      <c r="BZ55" s="357"/>
      <c r="CA55" s="357"/>
      <c r="CB55" s="357"/>
      <c r="CC55" s="357"/>
      <c r="CO55" s="27"/>
      <c r="CP55" s="83"/>
    </row>
    <row r="56" spans="2:95" ht="34.5" customHeight="1" x14ac:dyDescent="0.4">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357"/>
      <c r="BE56" s="357"/>
      <c r="BF56" s="357"/>
      <c r="BG56" s="357"/>
      <c r="BH56" s="357"/>
      <c r="BI56" s="357"/>
      <c r="BJ56" s="357"/>
      <c r="BK56" s="357"/>
      <c r="BL56" s="357"/>
      <c r="BM56" s="357"/>
      <c r="BN56" s="357"/>
      <c r="BO56" s="357"/>
      <c r="BP56" s="357"/>
      <c r="BQ56" s="357"/>
      <c r="BR56" s="357"/>
      <c r="BS56" s="357"/>
      <c r="BT56" s="357"/>
      <c r="BU56" s="357"/>
      <c r="BV56" s="357"/>
      <c r="BW56" s="357"/>
      <c r="BX56" s="357"/>
      <c r="BY56" s="357"/>
      <c r="BZ56" s="357"/>
      <c r="CA56" s="357"/>
      <c r="CB56" s="357"/>
      <c r="CC56" s="357"/>
      <c r="CO56" s="27"/>
      <c r="CP56" s="83"/>
    </row>
    <row r="57" spans="2:95" ht="34.5" customHeight="1" x14ac:dyDescent="0.4">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c r="BA57" s="357"/>
      <c r="BB57" s="357"/>
      <c r="BC57" s="357"/>
      <c r="BD57" s="357"/>
      <c r="BE57" s="357"/>
      <c r="BF57" s="357"/>
      <c r="BG57" s="357"/>
      <c r="BH57" s="357"/>
      <c r="BI57" s="357"/>
      <c r="BJ57" s="357"/>
      <c r="BK57" s="357"/>
      <c r="BL57" s="357"/>
      <c r="BM57" s="357"/>
      <c r="BN57" s="357"/>
      <c r="BO57" s="357"/>
      <c r="BP57" s="357"/>
      <c r="BQ57" s="357"/>
      <c r="BR57" s="357"/>
      <c r="BS57" s="357"/>
      <c r="BT57" s="357"/>
      <c r="BU57" s="357"/>
      <c r="BV57" s="357"/>
      <c r="BW57" s="357"/>
      <c r="BX57" s="357"/>
      <c r="BY57" s="357"/>
      <c r="BZ57" s="357"/>
      <c r="CA57" s="357"/>
      <c r="CB57" s="357"/>
      <c r="CC57" s="357"/>
      <c r="CO57" s="27"/>
      <c r="CP57" s="83"/>
    </row>
    <row r="58" spans="2:95" ht="34.5" customHeight="1" x14ac:dyDescent="0.4">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c r="BD58" s="357"/>
      <c r="BE58" s="357"/>
      <c r="BF58" s="357"/>
      <c r="BG58" s="357"/>
      <c r="BH58" s="357"/>
      <c r="BI58" s="357"/>
      <c r="BJ58" s="357"/>
      <c r="BK58" s="357"/>
      <c r="BL58" s="357"/>
      <c r="BM58" s="357"/>
      <c r="BN58" s="357"/>
      <c r="BO58" s="357"/>
      <c r="BP58" s="357"/>
      <c r="BQ58" s="357"/>
      <c r="BR58" s="357"/>
      <c r="BS58" s="357"/>
      <c r="BT58" s="357"/>
      <c r="BU58" s="357"/>
      <c r="BV58" s="357"/>
      <c r="BW58" s="357"/>
      <c r="BX58" s="357"/>
      <c r="BY58" s="357"/>
      <c r="BZ58" s="357"/>
      <c r="CA58" s="357"/>
      <c r="CB58" s="357"/>
      <c r="CC58" s="357"/>
      <c r="CO58" s="27"/>
      <c r="CP58" s="83"/>
    </row>
    <row r="59" spans="2:95" ht="34.5" customHeight="1" x14ac:dyDescent="0.4">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357"/>
      <c r="BE59" s="357"/>
      <c r="BF59" s="357"/>
      <c r="BG59" s="357"/>
      <c r="BH59" s="357"/>
      <c r="BI59" s="357"/>
      <c r="BJ59" s="357"/>
      <c r="BK59" s="357"/>
      <c r="BL59" s="357"/>
      <c r="BM59" s="357"/>
      <c r="BN59" s="357"/>
      <c r="BO59" s="357"/>
      <c r="BP59" s="357"/>
      <c r="BQ59" s="357"/>
      <c r="BR59" s="357"/>
      <c r="BS59" s="357"/>
      <c r="BT59" s="357"/>
      <c r="BU59" s="357"/>
      <c r="BV59" s="357"/>
      <c r="BW59" s="357"/>
      <c r="BX59" s="357"/>
      <c r="BY59" s="357"/>
      <c r="BZ59" s="357"/>
      <c r="CA59" s="357"/>
      <c r="CB59" s="357"/>
      <c r="CC59" s="357"/>
      <c r="CO59" s="27"/>
      <c r="CP59" s="83"/>
    </row>
    <row r="60" spans="2:95" ht="34.5" customHeight="1" x14ac:dyDescent="0.4">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7"/>
      <c r="CA60" s="357"/>
      <c r="CB60" s="357"/>
      <c r="CC60" s="357"/>
      <c r="CO60" s="27"/>
      <c r="CP60" s="83"/>
    </row>
    <row r="61" spans="2:95" s="27" customFormat="1" ht="34.5" customHeight="1" x14ac:dyDescent="0.4">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7"/>
      <c r="BB61" s="357"/>
      <c r="BC61" s="357"/>
      <c r="BD61" s="357"/>
      <c r="BE61" s="357"/>
      <c r="BF61" s="357"/>
      <c r="BG61" s="357"/>
      <c r="BH61" s="357"/>
      <c r="BI61" s="357"/>
      <c r="BJ61" s="357"/>
      <c r="BK61" s="357"/>
      <c r="BL61" s="357"/>
      <c r="BM61" s="357"/>
      <c r="BN61" s="357"/>
      <c r="BO61" s="357"/>
      <c r="BP61" s="357"/>
      <c r="BQ61" s="357"/>
      <c r="BR61" s="357"/>
      <c r="BS61" s="357"/>
      <c r="BT61" s="357"/>
      <c r="BU61" s="357"/>
      <c r="BV61" s="357"/>
      <c r="BW61" s="357"/>
      <c r="BX61" s="357"/>
      <c r="BY61" s="357"/>
      <c r="BZ61" s="357"/>
      <c r="CA61" s="357"/>
      <c r="CB61" s="357"/>
      <c r="CC61" s="357"/>
      <c r="CN61" s="247">
        <f>BT61</f>
        <v>0</v>
      </c>
      <c r="CO61" s="247" t="str">
        <f>E61&amp;"県庁"</f>
        <v>県庁</v>
      </c>
      <c r="CP61" s="252" t="str">
        <f>CQ61&amp;"・"&amp;CQ63</f>
        <v>発表前（1次）・発表前（最終）</v>
      </c>
      <c r="CQ61" s="27" t="str">
        <f>IF(AV61="〇","合（1次）",IF(AZ61="〇","否（1次）",IF(BD61="〇","受験前(1次）","発表前（1次）")))</f>
        <v>発表前（1次）</v>
      </c>
    </row>
    <row r="62" spans="2:95" ht="34.5" customHeight="1" x14ac:dyDescent="0.4">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c r="BF62" s="357"/>
      <c r="BG62" s="357"/>
      <c r="BH62" s="357"/>
      <c r="BI62" s="357"/>
      <c r="BJ62" s="357"/>
      <c r="BK62" s="357"/>
      <c r="BL62" s="357"/>
      <c r="BM62" s="357"/>
      <c r="BN62" s="357"/>
      <c r="BO62" s="357"/>
      <c r="BP62" s="357"/>
      <c r="BQ62" s="357"/>
      <c r="BR62" s="357"/>
      <c r="BS62" s="357"/>
      <c r="BT62" s="357"/>
      <c r="BU62" s="357"/>
      <c r="BV62" s="357"/>
      <c r="BW62" s="357"/>
      <c r="BX62" s="357"/>
      <c r="BY62" s="357"/>
      <c r="BZ62" s="357"/>
      <c r="CA62" s="357"/>
      <c r="CB62" s="357"/>
      <c r="CC62" s="357"/>
      <c r="CN62" s="247"/>
      <c r="CO62" s="247"/>
      <c r="CP62" s="252"/>
    </row>
    <row r="63" spans="2:95" s="27" customFormat="1" ht="34.5" customHeight="1" x14ac:dyDescent="0.4">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c r="BF63" s="357"/>
      <c r="BG63" s="357"/>
      <c r="BH63" s="357"/>
      <c r="BI63" s="357"/>
      <c r="BJ63" s="357"/>
      <c r="BK63" s="357"/>
      <c r="BL63" s="357"/>
      <c r="BM63" s="357"/>
      <c r="BN63" s="357"/>
      <c r="BO63" s="357"/>
      <c r="BP63" s="357"/>
      <c r="BQ63" s="357"/>
      <c r="BR63" s="357"/>
      <c r="BS63" s="357"/>
      <c r="BT63" s="357"/>
      <c r="BU63" s="357"/>
      <c r="BV63" s="357"/>
      <c r="BW63" s="357"/>
      <c r="BX63" s="357"/>
      <c r="BY63" s="357"/>
      <c r="BZ63" s="357"/>
      <c r="CA63" s="357"/>
      <c r="CB63" s="357"/>
      <c r="CC63" s="357"/>
      <c r="CN63" s="247"/>
      <c r="CO63" s="247"/>
      <c r="CP63" s="252"/>
      <c r="CQ63" s="27" t="str">
        <f>IF(AV63="〇","合（最終）",IF(AZ63="〇","否（最終）",IF(BD63="〇","受験前(最終）","発表前（最終）")))</f>
        <v>発表前（最終）</v>
      </c>
    </row>
    <row r="64" spans="2:95" ht="34.5" customHeight="1" x14ac:dyDescent="0.4">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c r="BF64" s="357"/>
      <c r="BG64" s="357"/>
      <c r="BH64" s="357"/>
      <c r="BI64" s="357"/>
      <c r="BJ64" s="357"/>
      <c r="BK64" s="357"/>
      <c r="BL64" s="357"/>
      <c r="BM64" s="357"/>
      <c r="BN64" s="357"/>
      <c r="BO64" s="357"/>
      <c r="BP64" s="357"/>
      <c r="BQ64" s="357"/>
      <c r="BR64" s="357"/>
      <c r="BS64" s="357"/>
      <c r="BT64" s="357"/>
      <c r="BU64" s="357"/>
      <c r="BV64" s="357"/>
      <c r="BW64" s="357"/>
      <c r="BX64" s="357"/>
      <c r="BY64" s="357"/>
      <c r="BZ64" s="357"/>
      <c r="CA64" s="357"/>
      <c r="CB64" s="357"/>
      <c r="CC64" s="357"/>
      <c r="CO64" s="27"/>
      <c r="CP64" s="83"/>
    </row>
    <row r="65" spans="2:95" s="27" customFormat="1" ht="34.5" customHeight="1" x14ac:dyDescent="0.4">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c r="BF65" s="357"/>
      <c r="BG65" s="357"/>
      <c r="BH65" s="357"/>
      <c r="BI65" s="357"/>
      <c r="BJ65" s="357"/>
      <c r="BK65" s="357"/>
      <c r="BL65" s="357"/>
      <c r="BM65" s="357"/>
      <c r="BN65" s="357"/>
      <c r="BO65" s="357"/>
      <c r="BP65" s="357"/>
      <c r="BQ65" s="357"/>
      <c r="BR65" s="357"/>
      <c r="BS65" s="357"/>
      <c r="BT65" s="357"/>
      <c r="BU65" s="357"/>
      <c r="BV65" s="357"/>
      <c r="BW65" s="357"/>
      <c r="BX65" s="357"/>
      <c r="BY65" s="357"/>
      <c r="BZ65" s="357"/>
      <c r="CA65" s="357"/>
      <c r="CB65" s="357"/>
      <c r="CC65" s="357"/>
      <c r="CN65" s="247">
        <f>BT65</f>
        <v>0</v>
      </c>
      <c r="CO65" s="247" t="str">
        <f>E65&amp;"（市役所・役場など）"</f>
        <v>（市役所・役場など）</v>
      </c>
      <c r="CP65" s="252" t="str">
        <f>CQ65&amp;"・"&amp;CQ67</f>
        <v>発表前（1次）・発表前（最終）</v>
      </c>
      <c r="CQ65" s="27" t="str">
        <f>IF(AV65="〇","合（1次）",IF(AZ65="〇","否（1次）",IF(BD65="〇","受験前(1次）","発表前（1次）")))</f>
        <v>発表前（1次）</v>
      </c>
    </row>
    <row r="66" spans="2:95" ht="34.5" customHeight="1" x14ac:dyDescent="0.4">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57"/>
      <c r="BJ66" s="357"/>
      <c r="BK66" s="357"/>
      <c r="BL66" s="357"/>
      <c r="BM66" s="357"/>
      <c r="BN66" s="357"/>
      <c r="BO66" s="357"/>
      <c r="BP66" s="357"/>
      <c r="BQ66" s="357"/>
      <c r="BR66" s="357"/>
      <c r="BS66" s="357"/>
      <c r="BT66" s="357"/>
      <c r="BU66" s="357"/>
      <c r="BV66" s="357"/>
      <c r="BW66" s="357"/>
      <c r="BX66" s="357"/>
      <c r="BY66" s="357"/>
      <c r="BZ66" s="357"/>
      <c r="CA66" s="357"/>
      <c r="CB66" s="357"/>
      <c r="CC66" s="357"/>
      <c r="CN66" s="247"/>
      <c r="CO66" s="247"/>
      <c r="CP66" s="252"/>
    </row>
    <row r="67" spans="2:95" s="27" customFormat="1" ht="34.5" customHeight="1" x14ac:dyDescent="0.4">
      <c r="B67" s="35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c r="BD67" s="357"/>
      <c r="BE67" s="357"/>
      <c r="BF67" s="357"/>
      <c r="BG67" s="357"/>
      <c r="BH67" s="357"/>
      <c r="BI67" s="357"/>
      <c r="BJ67" s="357"/>
      <c r="BK67" s="357"/>
      <c r="BL67" s="357"/>
      <c r="BM67" s="357"/>
      <c r="BN67" s="357"/>
      <c r="BO67" s="357"/>
      <c r="BP67" s="357"/>
      <c r="BQ67" s="357"/>
      <c r="BR67" s="357"/>
      <c r="BS67" s="357"/>
      <c r="BT67" s="357"/>
      <c r="BU67" s="357"/>
      <c r="BV67" s="357"/>
      <c r="BW67" s="357"/>
      <c r="BX67" s="357"/>
      <c r="BY67" s="357"/>
      <c r="BZ67" s="357"/>
      <c r="CA67" s="357"/>
      <c r="CB67" s="357"/>
      <c r="CC67" s="357"/>
      <c r="CN67" s="247"/>
      <c r="CO67" s="247"/>
      <c r="CP67" s="252"/>
      <c r="CQ67" s="27" t="str">
        <f>IF(AV67="〇","合（最終）",IF(AZ67="〇","否（最終）",IF(BD67="〇","受験前(最終）","発表前（最終）")))</f>
        <v>発表前（最終）</v>
      </c>
    </row>
    <row r="68" spans="2:95" ht="34.5" customHeight="1" x14ac:dyDescent="0.4">
      <c r="B68" 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c r="BF68" s="357"/>
      <c r="BG68" s="357"/>
      <c r="BH68" s="357"/>
      <c r="BI68" s="357"/>
      <c r="BJ68" s="357"/>
      <c r="BK68" s="357"/>
      <c r="BL68" s="357"/>
      <c r="BM68" s="357"/>
      <c r="BN68" s="357"/>
      <c r="BO68" s="357"/>
      <c r="BP68" s="357"/>
      <c r="BQ68" s="357"/>
      <c r="BR68" s="357"/>
      <c r="BS68" s="357"/>
      <c r="BT68" s="357"/>
      <c r="BU68" s="357"/>
      <c r="BV68" s="357"/>
      <c r="BW68" s="357"/>
      <c r="BX68" s="357"/>
      <c r="BY68" s="357"/>
      <c r="BZ68" s="357"/>
      <c r="CA68" s="357"/>
      <c r="CB68" s="357"/>
      <c r="CC68" s="357"/>
      <c r="CO68" s="27"/>
      <c r="CP68" s="83"/>
    </row>
    <row r="69" spans="2:95" s="27" customFormat="1" ht="34.5" customHeight="1" x14ac:dyDescent="0.4">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c r="BA69" s="357"/>
      <c r="BB69" s="357"/>
      <c r="BC69" s="357"/>
      <c r="BD69" s="357"/>
      <c r="BE69" s="357"/>
      <c r="BF69" s="357"/>
      <c r="BG69" s="357"/>
      <c r="BH69" s="357"/>
      <c r="BI69" s="357"/>
      <c r="BJ69" s="357"/>
      <c r="BK69" s="357"/>
      <c r="BL69" s="357"/>
      <c r="BM69" s="357"/>
      <c r="BN69" s="357"/>
      <c r="BO69" s="357"/>
      <c r="BP69" s="357"/>
      <c r="BQ69" s="357"/>
      <c r="BR69" s="357"/>
      <c r="BS69" s="357"/>
      <c r="BT69" s="357"/>
      <c r="BU69" s="357"/>
      <c r="BV69" s="357"/>
      <c r="BW69" s="357"/>
      <c r="BX69" s="357"/>
      <c r="BY69" s="357"/>
      <c r="BZ69" s="357"/>
      <c r="CA69" s="357"/>
      <c r="CB69" s="357"/>
      <c r="CC69" s="357"/>
      <c r="CN69" s="247">
        <f>BT69</f>
        <v>0</v>
      </c>
      <c r="CO69" s="247" t="str">
        <f>E69&amp;"（市役所・役場など）"</f>
        <v>（市役所・役場など）</v>
      </c>
      <c r="CP69" s="252" t="str">
        <f>CQ69&amp;"・"&amp;CQ71</f>
        <v>発表前（1次）・発表前（最終）</v>
      </c>
      <c r="CQ69" s="27" t="str">
        <f>IF(AV69="〇","合（1次）",IF(AZ69="〇","否（1次）",IF(BD69="〇","受験前(1次）","発表前（1次）")))</f>
        <v>発表前（1次）</v>
      </c>
    </row>
    <row r="70" spans="2:95" ht="34.5" customHeight="1" x14ac:dyDescent="0.4">
      <c r="B70" s="357"/>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7"/>
      <c r="BE70" s="357"/>
      <c r="BF70" s="357"/>
      <c r="BG70" s="357"/>
      <c r="BH70" s="357"/>
      <c r="BI70" s="357"/>
      <c r="BJ70" s="357"/>
      <c r="BK70" s="357"/>
      <c r="BL70" s="357"/>
      <c r="BM70" s="357"/>
      <c r="BN70" s="357"/>
      <c r="BO70" s="357"/>
      <c r="BP70" s="357"/>
      <c r="BQ70" s="357"/>
      <c r="BR70" s="357"/>
      <c r="BS70" s="357"/>
      <c r="BT70" s="357"/>
      <c r="BU70" s="357"/>
      <c r="BV70" s="357"/>
      <c r="BW70" s="357"/>
      <c r="BX70" s="357"/>
      <c r="BY70" s="357"/>
      <c r="BZ70" s="357"/>
      <c r="CA70" s="357"/>
      <c r="CB70" s="357"/>
      <c r="CC70" s="357"/>
      <c r="CN70" s="247"/>
      <c r="CO70" s="247"/>
      <c r="CP70" s="252"/>
    </row>
    <row r="71" spans="2:95" s="27" customFormat="1" ht="34.5" customHeight="1" x14ac:dyDescent="0.4">
      <c r="C71" s="13"/>
      <c r="D71" s="13"/>
      <c r="E71" s="99"/>
      <c r="F71" s="99"/>
      <c r="G71" s="99"/>
      <c r="H71" s="99"/>
      <c r="I71" s="99"/>
      <c r="J71" s="99"/>
      <c r="K71" s="99"/>
      <c r="L71" s="99"/>
      <c r="M71" s="99"/>
      <c r="N71" s="99"/>
      <c r="O71" s="99"/>
      <c r="P71" s="13"/>
      <c r="Q71" s="13"/>
      <c r="R71" s="13"/>
      <c r="S71" s="100"/>
      <c r="T71" s="100"/>
      <c r="U71" s="100"/>
      <c r="V71" s="100"/>
      <c r="W71" s="100"/>
      <c r="X71" s="100"/>
      <c r="Y71" s="100"/>
      <c r="Z71" s="90"/>
      <c r="AA71" s="90"/>
      <c r="AB71" s="90"/>
      <c r="AC71" s="90"/>
      <c r="AD71" s="90"/>
      <c r="AE71" s="90"/>
      <c r="AF71" s="90"/>
      <c r="AG71" s="90"/>
      <c r="AH71" s="90"/>
      <c r="AI71" s="90"/>
      <c r="AJ71" s="90"/>
      <c r="AK71" s="90"/>
      <c r="AL71" s="90"/>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8"/>
      <c r="BU71" s="88"/>
      <c r="BV71" s="88"/>
      <c r="BW71" s="88"/>
      <c r="BX71" s="88"/>
      <c r="BY71" s="88"/>
      <c r="BZ71" s="88"/>
      <c r="CA71" s="88"/>
      <c r="CB71" s="13"/>
      <c r="CN71" s="247"/>
      <c r="CO71" s="247"/>
      <c r="CP71" s="252"/>
      <c r="CQ71" s="27" t="str">
        <f>IF(AV71="〇","合（最終）",IF(AZ71="〇","否（最終）",IF(BD71="〇","受験前(最終）","発表前（最終）")))</f>
        <v>発表前（最終）</v>
      </c>
    </row>
    <row r="72" spans="2:95" ht="34.5" customHeight="1" x14ac:dyDescent="0.4">
      <c r="BS72" s="81"/>
      <c r="BT72" s="88"/>
      <c r="BU72" s="88"/>
      <c r="BV72" s="88"/>
      <c r="BW72" s="88"/>
      <c r="BX72" s="88"/>
      <c r="BY72" s="88"/>
      <c r="BZ72" s="88"/>
      <c r="CA72" s="88"/>
      <c r="CB72" s="27"/>
      <c r="CC72" s="81"/>
      <c r="CO72" s="27"/>
      <c r="CP72" s="83"/>
    </row>
    <row r="73" spans="2:95" ht="34.5" customHeight="1" x14ac:dyDescent="0.4">
      <c r="CO73" s="27"/>
      <c r="CP73" s="83"/>
    </row>
    <row r="74" spans="2:95" ht="34.5" customHeight="1" x14ac:dyDescent="0.4">
      <c r="E74" s="90"/>
      <c r="F74" s="90"/>
      <c r="G74" s="90"/>
      <c r="H74" s="90"/>
      <c r="I74" s="90"/>
      <c r="J74" s="90"/>
      <c r="K74" s="90"/>
      <c r="L74" s="90"/>
      <c r="M74" s="90"/>
      <c r="N74" s="90"/>
      <c r="O74" s="90"/>
      <c r="P74" s="90"/>
      <c r="Q74" s="90"/>
      <c r="R74" s="90"/>
      <c r="S74" s="90"/>
      <c r="T74" s="90"/>
      <c r="U74" s="90"/>
      <c r="V74" s="90"/>
      <c r="W74" s="90"/>
      <c r="X74" s="90"/>
      <c r="Y74" s="90"/>
      <c r="AF74" s="79"/>
      <c r="AL74" s="79"/>
      <c r="AR74" s="79"/>
      <c r="BA74" s="79"/>
      <c r="BB74" s="79"/>
      <c r="BC74" s="79"/>
      <c r="BD74" s="79"/>
      <c r="BS74" s="81"/>
      <c r="BT74" s="88"/>
      <c r="BU74" s="88"/>
      <c r="BV74" s="88"/>
      <c r="BW74" s="88"/>
      <c r="BX74" s="88"/>
      <c r="BY74" s="88"/>
      <c r="BZ74" s="88"/>
      <c r="CA74" s="88"/>
      <c r="CB74" s="27"/>
      <c r="CC74" s="81"/>
      <c r="CN74" s="13">
        <f>BT74</f>
        <v>0</v>
      </c>
      <c r="CO74" s="27">
        <f>E74</f>
        <v>0</v>
      </c>
      <c r="CP74" s="83" t="str">
        <f>IF('記載例_①－2_参考表2'!AD74="〇","合",IF('記載例_①－2_参考表2'!AJ74="〇","否",IF('記載例_①－2_参考表2'!AP74="〇","受験前","発表前")))</f>
        <v>発表前</v>
      </c>
    </row>
    <row r="75" spans="2:95" ht="34.5" customHeight="1" x14ac:dyDescent="0.4">
      <c r="D75" s="84"/>
      <c r="E75" s="84"/>
      <c r="F75" s="84"/>
      <c r="G75" s="84"/>
      <c r="H75" s="84"/>
      <c r="I75" s="84"/>
      <c r="J75" s="84"/>
      <c r="K75" s="84"/>
      <c r="L75" s="84"/>
      <c r="M75" s="84"/>
      <c r="N75" s="84"/>
      <c r="O75" s="84"/>
      <c r="P75" s="84"/>
      <c r="Q75" s="84"/>
      <c r="R75" s="84"/>
      <c r="S75" s="84"/>
      <c r="T75" s="84"/>
      <c r="U75" s="84"/>
      <c r="V75" s="84"/>
      <c r="Z75" s="84"/>
      <c r="AA75" s="84"/>
      <c r="AB75" s="84"/>
      <c r="AC75" s="84"/>
      <c r="AD75" s="84"/>
      <c r="AE75" s="84"/>
      <c r="AF75" s="84"/>
      <c r="AG75" s="84"/>
      <c r="AH75" s="84"/>
      <c r="AI75" s="84"/>
      <c r="AJ75" s="84"/>
      <c r="AK75" s="84"/>
      <c r="AP75" s="85"/>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S75" s="81"/>
      <c r="CB75" s="27"/>
      <c r="CC75" s="81"/>
      <c r="CO75" s="27"/>
      <c r="CP75" s="83"/>
    </row>
    <row r="76" spans="2:95" ht="34.5" customHeight="1" x14ac:dyDescent="0.4">
      <c r="E76" s="90"/>
      <c r="F76" s="90"/>
      <c r="G76" s="90"/>
      <c r="H76" s="90"/>
      <c r="I76" s="90"/>
      <c r="J76" s="90"/>
      <c r="K76" s="90"/>
      <c r="L76" s="90"/>
      <c r="M76" s="90"/>
      <c r="N76" s="90"/>
      <c r="O76" s="90"/>
      <c r="P76" s="90"/>
      <c r="Q76" s="90"/>
      <c r="R76" s="90"/>
      <c r="S76" s="90"/>
      <c r="T76" s="90"/>
      <c r="U76" s="90"/>
      <c r="V76" s="90"/>
      <c r="W76" s="90"/>
      <c r="X76" s="90"/>
      <c r="Y76" s="90"/>
      <c r="AF76" s="79"/>
      <c r="AL76" s="79"/>
      <c r="AR76" s="79"/>
      <c r="BA76" s="79"/>
      <c r="BB76" s="79"/>
      <c r="BC76" s="79"/>
      <c r="BD76" s="79"/>
      <c r="BS76" s="81"/>
      <c r="BT76" s="88"/>
      <c r="BU76" s="88"/>
      <c r="BV76" s="88"/>
      <c r="BW76" s="88"/>
      <c r="BX76" s="88"/>
      <c r="BY76" s="88"/>
      <c r="BZ76" s="88"/>
      <c r="CA76" s="88"/>
      <c r="CB76" s="27"/>
      <c r="CC76" s="81"/>
      <c r="CN76" s="13">
        <f>BT76</f>
        <v>0</v>
      </c>
      <c r="CO76" s="27">
        <f>E76</f>
        <v>0</v>
      </c>
      <c r="CP76" s="83" t="str">
        <f>IF('記載例_①－2_参考表2'!AD76="〇","合",IF('記載例_①－2_参考表2'!AJ76="〇","否",IF('記載例_①－2_参考表2'!AP76="〇","受験前","発表前")))</f>
        <v>発表前</v>
      </c>
    </row>
    <row r="77" spans="2:95" ht="34.5" customHeight="1" x14ac:dyDescent="0.4">
      <c r="D77" s="84"/>
      <c r="E77" s="84"/>
      <c r="F77" s="84"/>
      <c r="G77" s="84"/>
      <c r="H77" s="84"/>
      <c r="I77" s="84"/>
      <c r="J77" s="84"/>
      <c r="K77" s="84"/>
      <c r="L77" s="84"/>
      <c r="M77" s="84"/>
      <c r="N77" s="84"/>
      <c r="O77" s="84"/>
      <c r="P77" s="84"/>
      <c r="Q77" s="84"/>
      <c r="R77" s="84"/>
      <c r="S77" s="84"/>
      <c r="T77" s="84"/>
      <c r="U77" s="84"/>
      <c r="V77" s="84"/>
      <c r="Z77" s="84"/>
      <c r="AA77" s="84"/>
      <c r="AB77" s="84"/>
      <c r="AC77" s="84"/>
      <c r="AD77" s="84"/>
      <c r="AE77" s="84"/>
      <c r="AF77" s="84"/>
      <c r="AG77" s="84"/>
      <c r="AH77" s="84"/>
      <c r="AI77" s="84"/>
      <c r="AJ77" s="84"/>
      <c r="AK77" s="84"/>
      <c r="AP77" s="85"/>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S77" s="81"/>
      <c r="CB77" s="27"/>
      <c r="CC77" s="81"/>
      <c r="CO77" s="27"/>
      <c r="CP77" s="83"/>
    </row>
    <row r="78" spans="2:95" ht="34.5" customHeight="1" x14ac:dyDescent="0.4">
      <c r="E78" s="90"/>
      <c r="F78" s="90"/>
      <c r="G78" s="90"/>
      <c r="H78" s="90"/>
      <c r="I78" s="90"/>
      <c r="J78" s="90"/>
      <c r="K78" s="90"/>
      <c r="L78" s="90"/>
      <c r="M78" s="90"/>
      <c r="N78" s="90"/>
      <c r="O78" s="90"/>
      <c r="P78" s="90"/>
      <c r="Q78" s="90"/>
      <c r="R78" s="90"/>
      <c r="S78" s="90"/>
      <c r="T78" s="90"/>
      <c r="U78" s="90"/>
      <c r="V78" s="90"/>
      <c r="W78" s="90"/>
      <c r="X78" s="90"/>
      <c r="Y78" s="90"/>
      <c r="AF78" s="79"/>
      <c r="AL78" s="79"/>
      <c r="AR78" s="79"/>
      <c r="BA78" s="79"/>
      <c r="BB78" s="79"/>
      <c r="BC78" s="79"/>
      <c r="BD78" s="79"/>
      <c r="BS78" s="81"/>
      <c r="BT78" s="88"/>
      <c r="BU78" s="88"/>
      <c r="BV78" s="88"/>
      <c r="BW78" s="88"/>
      <c r="BX78" s="88"/>
      <c r="BY78" s="88"/>
      <c r="BZ78" s="88"/>
      <c r="CA78" s="88"/>
      <c r="CB78" s="27"/>
      <c r="CC78" s="81"/>
      <c r="CN78" s="13">
        <f>BT78</f>
        <v>0</v>
      </c>
      <c r="CO78" s="27">
        <f>E78</f>
        <v>0</v>
      </c>
      <c r="CP78" s="83" t="str">
        <f>IF('記載例_①－2_参考表2'!AD78="〇","合",IF('記載例_①－2_参考表2'!AJ78="〇","否",IF('記載例_①－2_参考表2'!AP78="〇","受験前","発表前")))</f>
        <v>発表前</v>
      </c>
    </row>
    <row r="79" spans="2:95" ht="34.5" customHeight="1" x14ac:dyDescent="0.4"/>
    <row r="80" spans="2:95" ht="34.5" customHeight="1" x14ac:dyDescent="0.4"/>
  </sheetData>
  <dataConsolidate/>
  <mergeCells count="27">
    <mergeCell ref="CO69:CO71"/>
    <mergeCell ref="CP69:CP71"/>
    <mergeCell ref="CN33:CN35"/>
    <mergeCell ref="CO33:CO35"/>
    <mergeCell ref="CP33:CP35"/>
    <mergeCell ref="BH36:BU36"/>
    <mergeCell ref="CP38:CP51"/>
    <mergeCell ref="B41:CC70"/>
    <mergeCell ref="CN61:CN63"/>
    <mergeCell ref="CO61:CO63"/>
    <mergeCell ref="CP61:CP63"/>
    <mergeCell ref="K38:AH38"/>
    <mergeCell ref="AX38:BP38"/>
    <mergeCell ref="BR38:BY38"/>
    <mergeCell ref="CN38:CN51"/>
    <mergeCell ref="CO38:CO51"/>
    <mergeCell ref="CN65:CN67"/>
    <mergeCell ref="CO65:CO67"/>
    <mergeCell ref="K37:AH37"/>
    <mergeCell ref="CP65:CP67"/>
    <mergeCell ref="CN69:CN71"/>
    <mergeCell ref="B11:CC35"/>
    <mergeCell ref="A1:CC1"/>
    <mergeCell ref="BH3:BU3"/>
    <mergeCell ref="K4:AH4"/>
    <mergeCell ref="K5:AH5"/>
    <mergeCell ref="AX5:BY5"/>
  </mergeCells>
  <phoneticPr fontId="2"/>
  <dataValidations count="1">
    <dataValidation type="list" allowBlank="1" showInputMessage="1" showErrorMessage="1" sqref="AJ78:AK78 AP78:AQ78 AW78:AX78 AP74:AQ74 AW74:AX74 AD76:AE76 AJ76:AK76 AP76:AQ76 AW76:AX76 AD78:AE78 AV71:AW71 AZ71:BA71 BD71:BE71 BK71:BL71 AD74:AE74 AJ74:AK74" xr:uid="{716A4FDB-6360-4259-863F-B7A13D822F31}">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445C-0C53-4BC6-B368-5044F1B3B289}">
  <sheetPr>
    <pageSetUpPr fitToPage="1"/>
  </sheetPr>
  <dimension ref="A1:CQ50"/>
  <sheetViews>
    <sheetView view="pageBreakPreview" zoomScale="115" zoomScaleNormal="70" zoomScaleSheetLayoutView="115" zoomScalePageLayoutView="70" workbookViewId="0">
      <selection activeCell="B16" sqref="B16:CC25"/>
    </sheetView>
  </sheetViews>
  <sheetFormatPr defaultColWidth="1.5" defaultRowHeight="35.1" customHeight="1" x14ac:dyDescent="0.4"/>
  <cols>
    <col min="1"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35" t="s">
        <v>163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372" t="s">
        <v>188</v>
      </c>
      <c r="BM2" s="372"/>
      <c r="BN2" s="372"/>
      <c r="BO2" s="372"/>
      <c r="BP2" s="372"/>
      <c r="BQ2" s="372"/>
      <c r="BR2" s="372"/>
      <c r="BS2" s="372"/>
      <c r="BT2" s="372"/>
      <c r="BU2" s="372"/>
      <c r="BV2" s="372"/>
      <c r="BW2" s="372"/>
      <c r="BX2" s="372"/>
      <c r="BY2" s="372"/>
      <c r="BZ2" s="27" t="s">
        <v>26</v>
      </c>
      <c r="CA2" s="69"/>
      <c r="CB2" s="69"/>
      <c r="CC2" s="69"/>
    </row>
    <row r="3" spans="1:94" ht="34.5" customHeight="1" x14ac:dyDescent="0.4">
      <c r="AS3" s="13" t="s">
        <v>29</v>
      </c>
      <c r="BB3" s="341" t="s">
        <v>153</v>
      </c>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row>
    <row r="4" spans="1:94" ht="21" customHeight="1" x14ac:dyDescent="0.4">
      <c r="AS4" s="13" t="s">
        <v>27</v>
      </c>
      <c r="BB4" s="355" t="s">
        <v>188</v>
      </c>
      <c r="BC4" s="355"/>
      <c r="BD4" s="355"/>
      <c r="BE4" s="355"/>
      <c r="BF4" s="355"/>
      <c r="BG4" s="355"/>
      <c r="BH4" s="355"/>
      <c r="BI4" s="355"/>
      <c r="BJ4" s="355"/>
      <c r="BK4" s="355"/>
      <c r="BL4" s="355"/>
      <c r="BM4" s="355"/>
      <c r="BN4" s="355"/>
      <c r="BO4" s="355"/>
      <c r="BP4" s="355"/>
      <c r="BQ4" s="355"/>
      <c r="BR4" s="355"/>
      <c r="BS4" s="355"/>
      <c r="BT4" s="355"/>
      <c r="BU4" s="355"/>
      <c r="BV4" s="355"/>
      <c r="BW4" s="355"/>
      <c r="BX4" s="355"/>
      <c r="BY4" s="355"/>
    </row>
    <row r="5" spans="1:94" ht="35.1" customHeight="1" x14ac:dyDescent="0.4">
      <c r="AS5" s="13" t="s">
        <v>28</v>
      </c>
      <c r="AZ5" s="77"/>
      <c r="BA5" s="77"/>
      <c r="BB5" s="356" t="s">
        <v>188</v>
      </c>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77"/>
      <c r="CA5" s="77"/>
    </row>
    <row r="6" spans="1:94" ht="35.1" customHeight="1" x14ac:dyDescent="0.4">
      <c r="A6" s="13" t="s">
        <v>164</v>
      </c>
    </row>
    <row r="7" spans="1:94" ht="30" customHeight="1" x14ac:dyDescent="0.4">
      <c r="B7" s="370" t="s">
        <v>189</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371"/>
      <c r="CC7" s="371"/>
    </row>
    <row r="8" spans="1:94" ht="30" customHeight="1" x14ac:dyDescent="0.4">
      <c r="B8" s="370"/>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1"/>
      <c r="BO8" s="371"/>
      <c r="BP8" s="371"/>
      <c r="BQ8" s="371"/>
      <c r="BR8" s="371"/>
      <c r="BS8" s="371"/>
      <c r="BT8" s="371"/>
      <c r="BU8" s="371"/>
      <c r="BV8" s="371"/>
      <c r="BW8" s="371"/>
      <c r="BX8" s="371"/>
      <c r="BY8" s="371"/>
      <c r="BZ8" s="371"/>
      <c r="CA8" s="371"/>
      <c r="CB8" s="371"/>
      <c r="CC8" s="371"/>
    </row>
    <row r="9" spans="1:94" ht="30" customHeight="1" x14ac:dyDescent="0.4">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N9" s="13">
        <f>BT9</f>
        <v>0</v>
      </c>
      <c r="CO9" s="27">
        <f>N9</f>
        <v>0</v>
      </c>
      <c r="CP9" s="83" t="str">
        <f>IF(記載例_職務経歴書!AP9="〇","合",IF(記載例_職務経歴書!AV9="〇","否",IF(記載例_職務経歴書!BB9="〇","受験前","発表前")))</f>
        <v>発表前</v>
      </c>
    </row>
    <row r="10" spans="1:94" ht="17.25" customHeight="1" x14ac:dyDescent="0.4">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O10" s="27"/>
      <c r="CP10" s="83"/>
    </row>
    <row r="11" spans="1:94" ht="34.5" customHeight="1" x14ac:dyDescent="0.4">
      <c r="A11" s="13" t="s">
        <v>165</v>
      </c>
      <c r="B11" s="98"/>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S11" s="81"/>
      <c r="CB11" s="27"/>
      <c r="CC11" s="81"/>
      <c r="CO11" s="27"/>
      <c r="CP11" s="83"/>
    </row>
    <row r="12" spans="1:94" ht="34.5" customHeight="1" x14ac:dyDescent="0.4">
      <c r="B12" s="255" t="s">
        <v>166</v>
      </c>
      <c r="C12" s="255"/>
      <c r="D12" s="255"/>
      <c r="E12" s="255"/>
      <c r="F12" s="255"/>
      <c r="G12" s="255"/>
      <c r="H12" s="365" t="s">
        <v>180</v>
      </c>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c r="BE12" s="365"/>
      <c r="BF12" s="255" t="s">
        <v>167</v>
      </c>
      <c r="BG12" s="255"/>
      <c r="BH12" s="255"/>
      <c r="BI12" s="255"/>
      <c r="BJ12" s="255"/>
      <c r="BK12" s="255"/>
      <c r="BL12" s="366" t="s">
        <v>177</v>
      </c>
      <c r="BM12" s="366"/>
      <c r="BN12" s="366"/>
      <c r="BO12" s="366"/>
      <c r="BP12" s="366"/>
      <c r="BQ12" s="366"/>
      <c r="BR12" s="366"/>
      <c r="BS12" s="366"/>
      <c r="BT12" s="366"/>
      <c r="BU12" s="366"/>
      <c r="BV12" s="366"/>
      <c r="BW12" s="366"/>
      <c r="BX12" s="366"/>
      <c r="BY12" s="366"/>
      <c r="BZ12" s="366"/>
      <c r="CA12" s="366"/>
      <c r="CB12" s="366"/>
      <c r="CC12" s="366"/>
      <c r="CN12" s="13">
        <f>BT12</f>
        <v>0</v>
      </c>
      <c r="CO12" s="27">
        <f>N12</f>
        <v>0</v>
      </c>
      <c r="CP12" s="83" t="str">
        <f>IF(記載例_職務経歴書!AP12="〇","合",IF(記載例_職務経歴書!AV12="〇","否",IF(記載例_職務経歴書!BB12="〇","受験前","発表前")))</f>
        <v>発表前</v>
      </c>
    </row>
    <row r="13" spans="1:94" ht="17.25" customHeight="1" x14ac:dyDescent="0.4">
      <c r="B13" s="255" t="s">
        <v>168</v>
      </c>
      <c r="C13" s="255"/>
      <c r="D13" s="255"/>
      <c r="E13" s="255"/>
      <c r="F13" s="255"/>
      <c r="G13" s="255"/>
      <c r="H13" s="367" t="s">
        <v>181</v>
      </c>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255" t="s">
        <v>169</v>
      </c>
      <c r="BG13" s="255"/>
      <c r="BH13" s="255"/>
      <c r="BI13" s="255"/>
      <c r="BJ13" s="366">
        <v>2023</v>
      </c>
      <c r="BK13" s="366"/>
      <c r="BL13" s="366"/>
      <c r="BM13" s="368"/>
      <c r="BN13" s="257" t="s">
        <v>170</v>
      </c>
      <c r="BO13" s="257"/>
      <c r="BP13" s="369">
        <v>4</v>
      </c>
      <c r="BQ13" s="369"/>
      <c r="BR13" s="257" t="s">
        <v>171</v>
      </c>
      <c r="BS13" s="257"/>
      <c r="BT13" s="258" t="s">
        <v>172</v>
      </c>
      <c r="BU13" s="259"/>
      <c r="BV13" s="359" t="s">
        <v>175</v>
      </c>
      <c r="BW13" s="360"/>
      <c r="BX13" s="360"/>
      <c r="BY13" s="360"/>
      <c r="BZ13" s="360"/>
      <c r="CA13" s="360"/>
      <c r="CB13" s="360"/>
      <c r="CC13" s="360"/>
      <c r="CO13" s="27"/>
      <c r="CP13" s="83"/>
    </row>
    <row r="14" spans="1:94" ht="17.25" customHeight="1" x14ac:dyDescent="0.4">
      <c r="B14" s="255"/>
      <c r="C14" s="255"/>
      <c r="D14" s="255"/>
      <c r="E14" s="255"/>
      <c r="F14" s="255"/>
      <c r="G14" s="255"/>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255"/>
      <c r="BG14" s="255"/>
      <c r="BH14" s="255"/>
      <c r="BI14" s="255"/>
      <c r="BJ14" s="366"/>
      <c r="BK14" s="366"/>
      <c r="BL14" s="366"/>
      <c r="BM14" s="368"/>
      <c r="BN14" s="257"/>
      <c r="BO14" s="257"/>
      <c r="BP14" s="369"/>
      <c r="BQ14" s="369"/>
      <c r="BR14" s="257"/>
      <c r="BS14" s="257"/>
      <c r="BT14" s="258"/>
      <c r="BU14" s="259"/>
      <c r="BV14" s="361"/>
      <c r="BW14" s="362"/>
      <c r="BX14" s="362"/>
      <c r="BY14" s="363"/>
      <c r="BZ14" s="101" t="s">
        <v>170</v>
      </c>
      <c r="CA14" s="364"/>
      <c r="CB14" s="364"/>
      <c r="CC14" s="102" t="s">
        <v>173</v>
      </c>
      <c r="CO14" s="27"/>
      <c r="CP14" s="83"/>
    </row>
    <row r="15" spans="1:94" ht="16.5" customHeight="1" x14ac:dyDescent="0.4">
      <c r="B15" s="255" t="s">
        <v>174</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O15" s="27"/>
      <c r="CP15" s="83"/>
    </row>
    <row r="16" spans="1:94" ht="34.5" customHeight="1" x14ac:dyDescent="0.4">
      <c r="B16" s="358" t="s">
        <v>193</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O16" s="27"/>
      <c r="CP16" s="83"/>
    </row>
    <row r="17" spans="2:95" s="27" customFormat="1" ht="34.5" customHeight="1" x14ac:dyDescent="0.4">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8"/>
      <c r="CA17" s="358"/>
      <c r="CB17" s="358"/>
      <c r="CC17" s="358"/>
      <c r="CN17" s="247">
        <f>BT17</f>
        <v>0</v>
      </c>
      <c r="CO17" s="247">
        <f>D17</f>
        <v>0</v>
      </c>
      <c r="CP17" s="252" t="str">
        <f>CQ17&amp;"・"&amp;CQ19</f>
        <v>発表前（1次）・発表前（最終）</v>
      </c>
      <c r="CQ17" s="27" t="str">
        <f>IF(AV17="〇","合（1次）",IF(AZ17="〇","否（1次）",IF(BD17="〇","受験前(1次）","発表前（1次）")))</f>
        <v>発表前（1次）</v>
      </c>
    </row>
    <row r="18" spans="2:95" ht="34.5" customHeight="1" x14ac:dyDescent="0.4">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8"/>
      <c r="CA18" s="358"/>
      <c r="CB18" s="358"/>
      <c r="CC18" s="358"/>
      <c r="CN18" s="247"/>
      <c r="CO18" s="247"/>
      <c r="CP18" s="252"/>
    </row>
    <row r="19" spans="2:95" s="27" customFormat="1" ht="34.5" customHeight="1" x14ac:dyDescent="0.4">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8"/>
      <c r="CA19" s="358"/>
      <c r="CB19" s="358"/>
      <c r="CC19" s="358"/>
      <c r="CN19" s="247"/>
      <c r="CO19" s="247"/>
      <c r="CP19" s="252"/>
      <c r="CQ19" s="27" t="str">
        <f>IF(AV19="〇","合（最終）",IF(AZ19="〇","否（最終）",IF(BD19="〇","受験前(最終）","発表前（最終）")))</f>
        <v>発表前（最終）</v>
      </c>
    </row>
    <row r="20" spans="2:95" s="27" customFormat="1" ht="34.5" customHeight="1" x14ac:dyDescent="0.4">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P20" s="93"/>
    </row>
    <row r="21" spans="2:95" ht="34.5" customHeight="1" x14ac:dyDescent="0.4">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8"/>
      <c r="CA21" s="358"/>
      <c r="CB21" s="358"/>
      <c r="CC21" s="358"/>
      <c r="CO21" s="27"/>
      <c r="CP21" s="83"/>
    </row>
    <row r="22" spans="2:95" ht="34.5" customHeight="1" x14ac:dyDescent="0.4">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358"/>
      <c r="BK22" s="358"/>
      <c r="BL22" s="358"/>
      <c r="BM22" s="358"/>
      <c r="BN22" s="358"/>
      <c r="BO22" s="358"/>
      <c r="BP22" s="358"/>
      <c r="BQ22" s="358"/>
      <c r="BR22" s="358"/>
      <c r="BS22" s="358"/>
      <c r="BT22" s="358"/>
      <c r="BU22" s="358"/>
      <c r="BV22" s="358"/>
      <c r="BW22" s="358"/>
      <c r="BX22" s="358"/>
      <c r="BY22" s="358"/>
      <c r="BZ22" s="358"/>
      <c r="CA22" s="358"/>
      <c r="CB22" s="358"/>
      <c r="CC22" s="358"/>
      <c r="CO22" s="27"/>
      <c r="CP22" s="83"/>
    </row>
    <row r="23" spans="2:95" s="27" customFormat="1" ht="34.5" customHeight="1" x14ac:dyDescent="0.4">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358"/>
      <c r="CC23" s="358"/>
      <c r="CN23" s="247">
        <f>BT23</f>
        <v>0</v>
      </c>
      <c r="CO23" s="247">
        <f>D23</f>
        <v>0</v>
      </c>
      <c r="CP23" s="252" t="str">
        <f>CQ23&amp;"・"&amp;CQ25</f>
        <v>発表前（1次）・発表前（最終）</v>
      </c>
      <c r="CQ23" s="27" t="str">
        <f>IF(AV23="〇","合（1次）",IF(AZ23="〇","否（1次）",IF(BD23="〇","受験前(1次）","発表前（1次）")))</f>
        <v>発表前（1次）</v>
      </c>
    </row>
    <row r="24" spans="2:95" ht="34.5" customHeight="1" x14ac:dyDescent="0.4">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358"/>
      <c r="BK24" s="358"/>
      <c r="BL24" s="358"/>
      <c r="BM24" s="358"/>
      <c r="BN24" s="358"/>
      <c r="BO24" s="358"/>
      <c r="BP24" s="358"/>
      <c r="BQ24" s="358"/>
      <c r="BR24" s="358"/>
      <c r="BS24" s="358"/>
      <c r="BT24" s="358"/>
      <c r="BU24" s="358"/>
      <c r="BV24" s="358"/>
      <c r="BW24" s="358"/>
      <c r="BX24" s="358"/>
      <c r="BY24" s="358"/>
      <c r="BZ24" s="358"/>
      <c r="CA24" s="358"/>
      <c r="CB24" s="358"/>
      <c r="CC24" s="358"/>
      <c r="CN24" s="247"/>
      <c r="CO24" s="247"/>
      <c r="CP24" s="252"/>
    </row>
    <row r="25" spans="2:95" s="27" customFormat="1" ht="34.5" customHeight="1" x14ac:dyDescent="0.4">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N25" s="247"/>
      <c r="CO25" s="247"/>
      <c r="CP25" s="252"/>
      <c r="CQ25" s="27" t="str">
        <f>IF(AV25="〇","合（最終）",IF(AZ25="〇","否（最終）",IF(BD25="〇","受験前(最終）","発表前（最終）")))</f>
        <v>発表前（最終）</v>
      </c>
    </row>
    <row r="26" spans="2:95" ht="34.5" customHeight="1" x14ac:dyDescent="0.4">
      <c r="BS26" s="81"/>
      <c r="BT26" s="88"/>
      <c r="BU26" s="88"/>
      <c r="BV26" s="88"/>
      <c r="BW26" s="88"/>
      <c r="BX26" s="88"/>
      <c r="BY26" s="88"/>
      <c r="BZ26" s="88"/>
      <c r="CA26" s="88"/>
      <c r="CB26" s="27"/>
      <c r="CC26" s="81"/>
      <c r="CO26" s="27"/>
      <c r="CP26" s="83"/>
    </row>
    <row r="27" spans="2:95" ht="34.5" customHeight="1" x14ac:dyDescent="0.4">
      <c r="B27" s="255" t="s">
        <v>166</v>
      </c>
      <c r="C27" s="255"/>
      <c r="D27" s="255"/>
      <c r="E27" s="255"/>
      <c r="F27" s="255"/>
      <c r="G27" s="255"/>
      <c r="H27" s="365" t="s">
        <v>179</v>
      </c>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255" t="s">
        <v>167</v>
      </c>
      <c r="BG27" s="255"/>
      <c r="BH27" s="255"/>
      <c r="BI27" s="255"/>
      <c r="BJ27" s="255"/>
      <c r="BK27" s="255"/>
      <c r="BL27" s="366" t="s">
        <v>176</v>
      </c>
      <c r="BM27" s="366"/>
      <c r="BN27" s="366"/>
      <c r="BO27" s="366"/>
      <c r="BP27" s="366"/>
      <c r="BQ27" s="366"/>
      <c r="BR27" s="366"/>
      <c r="BS27" s="366"/>
      <c r="BT27" s="366"/>
      <c r="BU27" s="366"/>
      <c r="BV27" s="366"/>
      <c r="BW27" s="366"/>
      <c r="BX27" s="366"/>
      <c r="BY27" s="366"/>
      <c r="BZ27" s="366"/>
      <c r="CA27" s="366"/>
      <c r="CB27" s="366"/>
      <c r="CC27" s="366"/>
      <c r="CO27" s="27"/>
      <c r="CP27" s="83"/>
    </row>
    <row r="28" spans="2:95" ht="16.5" customHeight="1" x14ac:dyDescent="0.4">
      <c r="B28" s="255" t="s">
        <v>168</v>
      </c>
      <c r="C28" s="255"/>
      <c r="D28" s="255"/>
      <c r="E28" s="255"/>
      <c r="F28" s="255"/>
      <c r="G28" s="255"/>
      <c r="H28" s="367" t="s">
        <v>182</v>
      </c>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255" t="s">
        <v>169</v>
      </c>
      <c r="BG28" s="255"/>
      <c r="BH28" s="255"/>
      <c r="BI28" s="255"/>
      <c r="BJ28" s="366">
        <v>2020</v>
      </c>
      <c r="BK28" s="366"/>
      <c r="BL28" s="366"/>
      <c r="BM28" s="368"/>
      <c r="BN28" s="257" t="s">
        <v>170</v>
      </c>
      <c r="BO28" s="257"/>
      <c r="BP28" s="369">
        <v>4</v>
      </c>
      <c r="BQ28" s="369"/>
      <c r="BR28" s="257" t="s">
        <v>171</v>
      </c>
      <c r="BS28" s="257"/>
      <c r="BT28" s="258" t="s">
        <v>172</v>
      </c>
      <c r="BU28" s="259"/>
      <c r="BV28" s="359"/>
      <c r="BW28" s="360"/>
      <c r="BX28" s="360"/>
      <c r="BY28" s="360"/>
      <c r="BZ28" s="360"/>
      <c r="CA28" s="360"/>
      <c r="CB28" s="360"/>
      <c r="CC28" s="360"/>
      <c r="CO28" s="27"/>
      <c r="CP28" s="83"/>
    </row>
    <row r="29" spans="2:95" s="27" customFormat="1" ht="16.5" customHeight="1" x14ac:dyDescent="0.4">
      <c r="B29" s="255"/>
      <c r="C29" s="255"/>
      <c r="D29" s="255"/>
      <c r="E29" s="255"/>
      <c r="F29" s="255"/>
      <c r="G29" s="255"/>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c r="BA29" s="367"/>
      <c r="BB29" s="367"/>
      <c r="BC29" s="367"/>
      <c r="BD29" s="367"/>
      <c r="BE29" s="367"/>
      <c r="BF29" s="255"/>
      <c r="BG29" s="255"/>
      <c r="BH29" s="255"/>
      <c r="BI29" s="255"/>
      <c r="BJ29" s="366"/>
      <c r="BK29" s="366"/>
      <c r="BL29" s="366"/>
      <c r="BM29" s="368"/>
      <c r="BN29" s="257"/>
      <c r="BO29" s="257"/>
      <c r="BP29" s="369"/>
      <c r="BQ29" s="369"/>
      <c r="BR29" s="257"/>
      <c r="BS29" s="257"/>
      <c r="BT29" s="258"/>
      <c r="BU29" s="259"/>
      <c r="BV29" s="361">
        <v>2023</v>
      </c>
      <c r="BW29" s="362"/>
      <c r="BX29" s="362"/>
      <c r="BY29" s="363"/>
      <c r="BZ29" s="101" t="s">
        <v>170</v>
      </c>
      <c r="CA29" s="364">
        <v>3</v>
      </c>
      <c r="CB29" s="364"/>
      <c r="CC29" s="102" t="s">
        <v>173</v>
      </c>
      <c r="CN29" s="247">
        <f>BT29</f>
        <v>0</v>
      </c>
      <c r="CO29" s="247" t="str">
        <f>E29&amp;"県庁"</f>
        <v>県庁</v>
      </c>
      <c r="CP29" s="252" t="str">
        <f>CQ29&amp;"・"&amp;CQ31</f>
        <v>発表前（1次）・発表前（最終）</v>
      </c>
      <c r="CQ29" s="27" t="str">
        <f>IF(AV29="〇","合（1次）",IF(AZ29="〇","否（1次）",IF(BD29="〇","受験前(1次）","発表前（1次）")))</f>
        <v>発表前（1次）</v>
      </c>
    </row>
    <row r="30" spans="2:95" ht="34.5" customHeight="1" x14ac:dyDescent="0.4">
      <c r="B30" s="255" t="s">
        <v>174</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N30" s="247"/>
      <c r="CO30" s="247"/>
      <c r="CP30" s="252"/>
    </row>
    <row r="31" spans="2:95" s="27" customFormat="1" ht="34.5" customHeight="1" x14ac:dyDescent="0.4">
      <c r="B31" s="358" t="s">
        <v>193</v>
      </c>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N31" s="247"/>
      <c r="CO31" s="247"/>
      <c r="CP31" s="252"/>
      <c r="CQ31" s="27" t="str">
        <f>IF(AV31="〇","合（最終）",IF(AZ31="〇","否（最終）",IF(BD31="〇","受験前(最終）","発表前（最終）")))</f>
        <v>発表前（最終）</v>
      </c>
    </row>
    <row r="32" spans="2:95" ht="34.5" customHeight="1" x14ac:dyDescent="0.4">
      <c r="B32" s="358"/>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O32" s="27"/>
      <c r="CP32" s="83"/>
    </row>
    <row r="33" spans="2:95" ht="34.5" customHeight="1" x14ac:dyDescent="0.4">
      <c r="B33" s="358"/>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S33" s="358"/>
      <c r="BT33" s="358"/>
      <c r="BU33" s="358"/>
      <c r="BV33" s="358"/>
      <c r="BW33" s="358"/>
      <c r="BX33" s="358"/>
      <c r="BY33" s="358"/>
      <c r="BZ33" s="358"/>
      <c r="CA33" s="358"/>
      <c r="CB33" s="358"/>
      <c r="CC33" s="358"/>
      <c r="CO33" s="27"/>
      <c r="CP33" s="83"/>
    </row>
    <row r="34" spans="2:95" s="27" customFormat="1" ht="34.5" customHeight="1" x14ac:dyDescent="0.4">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8"/>
      <c r="BW34" s="358"/>
      <c r="BX34" s="358"/>
      <c r="BY34" s="358"/>
      <c r="BZ34" s="358"/>
      <c r="CA34" s="358"/>
      <c r="CB34" s="358"/>
      <c r="CC34" s="358"/>
      <c r="CN34" s="247">
        <f>BT34</f>
        <v>0</v>
      </c>
      <c r="CO34" s="247" t="str">
        <f>E34&amp;"（市役所・役場など）"</f>
        <v>（市役所・役場など）</v>
      </c>
      <c r="CP34" s="252" t="str">
        <f>CQ34&amp;"・"&amp;CQ37</f>
        <v>発表前（1次）・発表前（最終）</v>
      </c>
      <c r="CQ34" s="27" t="str">
        <f>IF(AV34="〇","合（1次）",IF(AZ34="〇","否（1次）",IF(BD34="〇","受験前(1次）","発表前（1次）")))</f>
        <v>発表前（1次）</v>
      </c>
    </row>
    <row r="35" spans="2:95" ht="34.5" customHeight="1" x14ac:dyDescent="0.4">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N35" s="247"/>
      <c r="CO35" s="247"/>
      <c r="CP35" s="252"/>
    </row>
    <row r="36" spans="2:95" ht="34.5" customHeight="1" x14ac:dyDescent="0.4">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Q36" s="358"/>
      <c r="BR36" s="358"/>
      <c r="BS36" s="358"/>
      <c r="BT36" s="358"/>
      <c r="BU36" s="358"/>
      <c r="BV36" s="358"/>
      <c r="BW36" s="358"/>
      <c r="BX36" s="358"/>
      <c r="BY36" s="358"/>
      <c r="BZ36" s="358"/>
      <c r="CA36" s="358"/>
      <c r="CB36" s="358"/>
      <c r="CC36" s="358"/>
      <c r="CN36" s="247"/>
      <c r="CO36" s="247"/>
      <c r="CP36" s="252"/>
    </row>
    <row r="37" spans="2:95" s="27" customFormat="1" ht="34.5" customHeight="1" x14ac:dyDescent="0.4">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N37" s="247"/>
      <c r="CO37" s="247"/>
      <c r="CP37" s="252"/>
      <c r="CQ37" s="27" t="str">
        <f>IF(AV37="〇","合（最終）",IF(AZ37="〇","否（最終）",IF(BD37="〇","受験前(最終）","発表前（最終）")))</f>
        <v>発表前（最終）</v>
      </c>
    </row>
    <row r="38" spans="2:95" ht="34.5" customHeight="1" x14ac:dyDescent="0.4">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8"/>
      <c r="BV38" s="358"/>
      <c r="BW38" s="358"/>
      <c r="BX38" s="358"/>
      <c r="BY38" s="358"/>
      <c r="BZ38" s="358"/>
      <c r="CA38" s="358"/>
      <c r="CB38" s="358"/>
      <c r="CC38" s="358"/>
      <c r="CO38" s="27"/>
      <c r="CP38" s="83"/>
    </row>
    <row r="39" spans="2:95" s="27" customFormat="1" ht="34.5" customHeight="1" x14ac:dyDescent="0.4">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8"/>
      <c r="BW39" s="358"/>
      <c r="BX39" s="358"/>
      <c r="BY39" s="358"/>
      <c r="BZ39" s="358"/>
      <c r="CA39" s="358"/>
      <c r="CB39" s="358"/>
      <c r="CC39" s="358"/>
      <c r="CN39" s="247">
        <f>BT39</f>
        <v>0</v>
      </c>
      <c r="CO39" s="247" t="str">
        <f>E39&amp;"（市役所・役場など）"</f>
        <v>（市役所・役場など）</v>
      </c>
      <c r="CP39" s="252" t="str">
        <f>CQ39&amp;"・"&amp;CQ41</f>
        <v>発表前（1次）・発表前（最終）</v>
      </c>
      <c r="CQ39" s="27" t="str">
        <f>IF(AV39="〇","合（1次）",IF(AZ39="〇","否（1次）",IF(BD39="〇","受験前(1次）","発表前（1次）")))</f>
        <v>発表前（1次）</v>
      </c>
    </row>
    <row r="40" spans="2:95" ht="34.5" customHeight="1" x14ac:dyDescent="0.4">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N40" s="247"/>
      <c r="CO40" s="247"/>
      <c r="CP40" s="252"/>
    </row>
    <row r="41" spans="2:95" s="27" customFormat="1" ht="17.25" customHeight="1" x14ac:dyDescent="0.4">
      <c r="C41" s="13"/>
      <c r="D41" s="13"/>
      <c r="E41" s="99"/>
      <c r="F41" s="99"/>
      <c r="G41" s="99"/>
      <c r="H41" s="99"/>
      <c r="I41" s="99"/>
      <c r="J41" s="99"/>
      <c r="K41" s="99"/>
      <c r="L41" s="99"/>
      <c r="M41" s="99"/>
      <c r="N41" s="99"/>
      <c r="O41" s="99"/>
      <c r="P41" s="13"/>
      <c r="Q41" s="13"/>
      <c r="R41" s="13"/>
      <c r="S41" s="100"/>
      <c r="T41" s="100"/>
      <c r="U41" s="100"/>
      <c r="V41" s="100"/>
      <c r="W41" s="100"/>
      <c r="X41" s="100"/>
      <c r="Y41" s="100"/>
      <c r="Z41" s="90"/>
      <c r="AA41" s="90"/>
      <c r="AB41" s="90"/>
      <c r="AC41" s="90"/>
      <c r="AD41" s="90"/>
      <c r="AE41" s="90"/>
      <c r="AF41" s="90"/>
      <c r="AG41" s="90"/>
      <c r="AH41" s="90"/>
      <c r="AI41" s="90"/>
      <c r="AJ41" s="90"/>
      <c r="AK41" s="90"/>
      <c r="AL41" s="90"/>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8"/>
      <c r="BU41" s="88"/>
      <c r="BV41" s="88"/>
      <c r="BW41" s="88"/>
      <c r="BX41" s="88"/>
      <c r="BY41" s="88"/>
      <c r="BZ41" s="88"/>
      <c r="CA41" s="88"/>
      <c r="CB41" s="13"/>
      <c r="CN41" s="247"/>
      <c r="CO41" s="247"/>
      <c r="CP41" s="252"/>
      <c r="CQ41" s="27" t="str">
        <f>IF(AV41="〇","合（最終）",IF(AZ41="〇","否（最終）",IF(BD41="〇","受験前(最終）","発表前（最終）")))</f>
        <v>発表前（最終）</v>
      </c>
    </row>
    <row r="42" spans="2:95" ht="34.5" customHeight="1" x14ac:dyDescent="0.4">
      <c r="BS42" s="81"/>
      <c r="BT42" s="88"/>
      <c r="BU42" s="88"/>
      <c r="BV42" s="88"/>
      <c r="BW42" s="88"/>
      <c r="BX42" s="88"/>
      <c r="BY42" s="88"/>
      <c r="BZ42" s="88"/>
      <c r="CA42" s="88"/>
      <c r="CB42" s="27"/>
      <c r="CC42" s="81"/>
      <c r="CO42" s="27"/>
      <c r="CP42" s="83"/>
    </row>
    <row r="43" spans="2:95" ht="34.5" customHeight="1" x14ac:dyDescent="0.4">
      <c r="CO43" s="27"/>
      <c r="CP43" s="83"/>
    </row>
    <row r="44" spans="2:95" ht="34.5" customHeight="1" x14ac:dyDescent="0.4">
      <c r="E44" s="90"/>
      <c r="F44" s="90"/>
      <c r="G44" s="90"/>
      <c r="H44" s="90"/>
      <c r="I44" s="90"/>
      <c r="J44" s="90"/>
      <c r="K44" s="90"/>
      <c r="L44" s="90"/>
      <c r="M44" s="90"/>
      <c r="N44" s="90"/>
      <c r="O44" s="90"/>
      <c r="P44" s="90"/>
      <c r="Q44" s="90"/>
      <c r="R44" s="90"/>
      <c r="S44" s="90"/>
      <c r="T44" s="90"/>
      <c r="U44" s="90"/>
      <c r="V44" s="90"/>
      <c r="W44" s="90"/>
      <c r="X44" s="90"/>
      <c r="Y44" s="90"/>
      <c r="AF44" s="79"/>
      <c r="AL44" s="79"/>
      <c r="AR44" s="79"/>
      <c r="BA44" s="79"/>
      <c r="BB44" s="79"/>
      <c r="BC44" s="79"/>
      <c r="BD44" s="79"/>
      <c r="BS44" s="81"/>
      <c r="BT44" s="88"/>
      <c r="BU44" s="88"/>
      <c r="BV44" s="88"/>
      <c r="BW44" s="88"/>
      <c r="BX44" s="88"/>
      <c r="BY44" s="88"/>
      <c r="BZ44" s="88"/>
      <c r="CA44" s="88"/>
      <c r="CB44" s="27"/>
      <c r="CC44" s="81"/>
      <c r="CN44" s="13">
        <f>BT44</f>
        <v>0</v>
      </c>
      <c r="CO44" s="27">
        <f>E44</f>
        <v>0</v>
      </c>
      <c r="CP44" s="83" t="str">
        <f>IF(記載例_職務経歴書!AD44="〇","合",IF(記載例_職務経歴書!AJ44="〇","否",IF(記載例_職務経歴書!AP44="〇","受験前","発表前")))</f>
        <v>発表前</v>
      </c>
    </row>
    <row r="45" spans="2:95" ht="34.5" customHeight="1" x14ac:dyDescent="0.4">
      <c r="D45" s="84"/>
      <c r="E45" s="84"/>
      <c r="F45" s="84"/>
      <c r="G45" s="84"/>
      <c r="H45" s="84"/>
      <c r="I45" s="84"/>
      <c r="J45" s="84"/>
      <c r="K45" s="84"/>
      <c r="L45" s="84"/>
      <c r="M45" s="84"/>
      <c r="N45" s="84"/>
      <c r="O45" s="84"/>
      <c r="P45" s="84"/>
      <c r="Q45" s="84"/>
      <c r="R45" s="84"/>
      <c r="S45" s="84"/>
      <c r="T45" s="84"/>
      <c r="U45" s="84"/>
      <c r="V45" s="84"/>
      <c r="Z45" s="84"/>
      <c r="AA45" s="84"/>
      <c r="AB45" s="84"/>
      <c r="AC45" s="84"/>
      <c r="AD45" s="84"/>
      <c r="AE45" s="84"/>
      <c r="AF45" s="84"/>
      <c r="AG45" s="84"/>
      <c r="AH45" s="84"/>
      <c r="AI45" s="84"/>
      <c r="AJ45" s="84"/>
      <c r="AK45" s="84"/>
      <c r="AP45" s="85"/>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S45" s="81"/>
      <c r="CB45" s="27"/>
      <c r="CC45" s="81"/>
      <c r="CO45" s="27"/>
      <c r="CP45" s="83"/>
    </row>
    <row r="46" spans="2:95" ht="34.5" customHeight="1" x14ac:dyDescent="0.4">
      <c r="E46" s="90"/>
      <c r="F46" s="90"/>
      <c r="G46" s="90"/>
      <c r="H46" s="90"/>
      <c r="I46" s="90"/>
      <c r="J46" s="90"/>
      <c r="K46" s="90"/>
      <c r="L46" s="90"/>
      <c r="M46" s="90"/>
      <c r="N46" s="90"/>
      <c r="O46" s="90"/>
      <c r="P46" s="90"/>
      <c r="Q46" s="90"/>
      <c r="R46" s="90"/>
      <c r="S46" s="90"/>
      <c r="T46" s="90"/>
      <c r="U46" s="90"/>
      <c r="V46" s="90"/>
      <c r="W46" s="90"/>
      <c r="X46" s="90"/>
      <c r="Y46" s="90"/>
      <c r="AF46" s="79"/>
      <c r="AL46" s="79"/>
      <c r="AR46" s="79"/>
      <c r="BA46" s="79"/>
      <c r="BB46" s="79"/>
      <c r="BC46" s="79"/>
      <c r="BD46" s="79"/>
      <c r="BS46" s="81"/>
      <c r="BT46" s="88"/>
      <c r="BU46" s="88"/>
      <c r="BV46" s="88"/>
      <c r="BW46" s="88"/>
      <c r="BX46" s="88"/>
      <c r="BY46" s="88"/>
      <c r="BZ46" s="88"/>
      <c r="CA46" s="88"/>
      <c r="CB46" s="27"/>
      <c r="CC46" s="81"/>
      <c r="CN46" s="13">
        <f>BT46</f>
        <v>0</v>
      </c>
      <c r="CO46" s="27">
        <f>E46</f>
        <v>0</v>
      </c>
      <c r="CP46" s="83" t="str">
        <f>IF(記載例_職務経歴書!AD46="〇","合",IF(記載例_職務経歴書!AJ46="〇","否",IF(記載例_職務経歴書!AP46="〇","受験前","発表前")))</f>
        <v>発表前</v>
      </c>
    </row>
    <row r="47" spans="2:95" ht="34.5" customHeight="1" x14ac:dyDescent="0.4">
      <c r="D47" s="84"/>
      <c r="E47" s="84"/>
      <c r="F47" s="84"/>
      <c r="G47" s="84"/>
      <c r="H47" s="84"/>
      <c r="I47" s="84"/>
      <c r="J47" s="84"/>
      <c r="K47" s="84"/>
      <c r="L47" s="84"/>
      <c r="M47" s="84"/>
      <c r="N47" s="84"/>
      <c r="O47" s="84"/>
      <c r="P47" s="84"/>
      <c r="Q47" s="84"/>
      <c r="R47" s="84"/>
      <c r="S47" s="84"/>
      <c r="T47" s="84"/>
      <c r="U47" s="84"/>
      <c r="V47" s="84"/>
      <c r="Z47" s="84"/>
      <c r="AA47" s="84"/>
      <c r="AB47" s="84"/>
      <c r="AC47" s="84"/>
      <c r="AD47" s="84"/>
      <c r="AE47" s="84"/>
      <c r="AF47" s="84"/>
      <c r="AG47" s="84"/>
      <c r="AH47" s="84"/>
      <c r="AI47" s="84"/>
      <c r="AJ47" s="84"/>
      <c r="AK47" s="84"/>
      <c r="AP47" s="85"/>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S47" s="81"/>
      <c r="CB47" s="27"/>
      <c r="CC47" s="81"/>
      <c r="CO47" s="27"/>
      <c r="CP47" s="83"/>
    </row>
    <row r="48" spans="2:95" ht="34.5" customHeight="1" x14ac:dyDescent="0.4">
      <c r="E48" s="90"/>
      <c r="F48" s="90"/>
      <c r="G48" s="90"/>
      <c r="H48" s="90"/>
      <c r="I48" s="90"/>
      <c r="J48" s="90"/>
      <c r="K48" s="90"/>
      <c r="L48" s="90"/>
      <c r="M48" s="90"/>
      <c r="N48" s="90"/>
      <c r="O48" s="90"/>
      <c r="P48" s="90"/>
      <c r="Q48" s="90"/>
      <c r="R48" s="90"/>
      <c r="S48" s="90"/>
      <c r="T48" s="90"/>
      <c r="U48" s="90"/>
      <c r="V48" s="90"/>
      <c r="W48" s="90"/>
      <c r="X48" s="90"/>
      <c r="Y48" s="90"/>
      <c r="AF48" s="79"/>
      <c r="AL48" s="79"/>
      <c r="AR48" s="79"/>
      <c r="BA48" s="79"/>
      <c r="BB48" s="79"/>
      <c r="BC48" s="79"/>
      <c r="BD48" s="79"/>
      <c r="BS48" s="81"/>
      <c r="BT48" s="88"/>
      <c r="BU48" s="88"/>
      <c r="BV48" s="88"/>
      <c r="BW48" s="88"/>
      <c r="BX48" s="88"/>
      <c r="BY48" s="88"/>
      <c r="BZ48" s="88"/>
      <c r="CA48" s="88"/>
      <c r="CB48" s="27"/>
      <c r="CC48" s="81"/>
      <c r="CN48" s="13">
        <f>BT48</f>
        <v>0</v>
      </c>
      <c r="CO48" s="27">
        <f>E48</f>
        <v>0</v>
      </c>
      <c r="CP48" s="83" t="str">
        <f>IF(記載例_職務経歴書!AD48="〇","合",IF(記載例_職務経歴書!AJ48="〇","否",IF(記載例_職務経歴書!AP48="〇","受験前","発表前")))</f>
        <v>発表前</v>
      </c>
    </row>
    <row r="49" s="13" customFormat="1" ht="34.5" customHeight="1" x14ac:dyDescent="0.4"/>
    <row r="50" s="13" customFormat="1" ht="34.5" customHeight="1" x14ac:dyDescent="0.4"/>
  </sheetData>
  <dataConsolidate/>
  <mergeCells count="55">
    <mergeCell ref="BF12:BK12"/>
    <mergeCell ref="BL12:CC12"/>
    <mergeCell ref="BL2:BY2"/>
    <mergeCell ref="BB4:BY4"/>
    <mergeCell ref="BB5:BY5"/>
    <mergeCell ref="BB3:CA3"/>
    <mergeCell ref="A1:CC1"/>
    <mergeCell ref="B7:CC9"/>
    <mergeCell ref="B15:CC15"/>
    <mergeCell ref="B13:G14"/>
    <mergeCell ref="H13:BE14"/>
    <mergeCell ref="BF13:BI14"/>
    <mergeCell ref="BJ13:BM14"/>
    <mergeCell ref="BN13:BO14"/>
    <mergeCell ref="BP13:BQ14"/>
    <mergeCell ref="BR13:BS14"/>
    <mergeCell ref="BT13:BU14"/>
    <mergeCell ref="BV13:CC13"/>
    <mergeCell ref="BV14:BY14"/>
    <mergeCell ref="CA14:CB14"/>
    <mergeCell ref="B12:G12"/>
    <mergeCell ref="H12:BE12"/>
    <mergeCell ref="B16:CC25"/>
    <mergeCell ref="CN17:CN19"/>
    <mergeCell ref="CO17:CO19"/>
    <mergeCell ref="CP17:CP19"/>
    <mergeCell ref="CN23:CN25"/>
    <mergeCell ref="CO23:CO25"/>
    <mergeCell ref="CP23:CP25"/>
    <mergeCell ref="B27:G27"/>
    <mergeCell ref="H27:BE27"/>
    <mergeCell ref="BF27:BK27"/>
    <mergeCell ref="BL27:CC27"/>
    <mergeCell ref="B28:G29"/>
    <mergeCell ref="H28:BE29"/>
    <mergeCell ref="BF28:BI29"/>
    <mergeCell ref="BJ28:BM29"/>
    <mergeCell ref="BN28:BO29"/>
    <mergeCell ref="BP28:BQ29"/>
    <mergeCell ref="CO29:CO31"/>
    <mergeCell ref="CP29:CP31"/>
    <mergeCell ref="B30:CC30"/>
    <mergeCell ref="B31:CC40"/>
    <mergeCell ref="CN34:CN37"/>
    <mergeCell ref="CO34:CO37"/>
    <mergeCell ref="CP34:CP37"/>
    <mergeCell ref="CN39:CN41"/>
    <mergeCell ref="CO39:CO41"/>
    <mergeCell ref="CP39:CP41"/>
    <mergeCell ref="BR28:BS29"/>
    <mergeCell ref="BT28:BU29"/>
    <mergeCell ref="BV28:CC28"/>
    <mergeCell ref="BV29:BY29"/>
    <mergeCell ref="CA29:CB29"/>
    <mergeCell ref="CN29:CN31"/>
  </mergeCells>
  <phoneticPr fontId="2"/>
  <dataValidations count="3">
    <dataValidation type="list" allowBlank="1" showInputMessage="1" showErrorMessage="1" sqref="BV29:BY29 BV14:BY14 BJ28:BM29 BJ13:BM14" xr:uid="{2E5BBE22-1DE1-4DD5-A35E-1BCEC24A1E15}">
      <formula1>"2025,2024,2023,2022,2021,2020,2019,2018,2017,2016,2015,2014,2013,2012,2011,2010,2009,2008,2007,2006,2005,2004,2003,2002,2001,2000,1999,1998,1997,1996,1995,1994,1993,1992,1991,1990,1989,1988,1987,1986,1985,1984,1983,1982,1981,1980"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CA14:CB14 BP13:BQ14 CA29:CB29 BP28:BQ29" xr:uid="{6C62ED36-C7CE-4241-AA4B-5CB9ED2AEDF2}">
      <formula1>"1,2,3,4,5,6,7,8,9,10,11,12"</formula1>
    </dataValidation>
    <dataValidation type="list" allowBlank="1" showInputMessage="1" showErrorMessage="1" sqref="BV13:CC13 BV28:CC28" xr:uid="{FDDE2903-F05A-4423-B257-D41D98DECF8B}">
      <formula1>"現在"</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57C5-F62F-47D3-884E-89F22B80F15E}">
  <sheetPr codeName="Sheet5">
    <tabColor theme="0" tint="-0.499984740745262"/>
  </sheetPr>
  <dimension ref="A1:BA6"/>
  <sheetViews>
    <sheetView view="pageBreakPreview" zoomScale="115" zoomScaleNormal="130" zoomScaleSheetLayoutView="115" workbookViewId="0">
      <selection activeCell="AG6" sqref="AG6"/>
    </sheetView>
  </sheetViews>
  <sheetFormatPr defaultColWidth="12.875" defaultRowHeight="18.75" x14ac:dyDescent="0.4"/>
  <cols>
    <col min="1" max="15" width="3.125" customWidth="1"/>
    <col min="16" max="17" width="2.875" bestFit="1" customWidth="1"/>
    <col min="18" max="18" width="6.5" bestFit="1" customWidth="1"/>
    <col min="19" max="20" width="2.875" bestFit="1" customWidth="1"/>
    <col min="21" max="21" width="3.5" customWidth="1"/>
    <col min="22" max="53" width="3.125" customWidth="1"/>
  </cols>
  <sheetData>
    <row r="1" spans="1:53" x14ac:dyDescent="0.4">
      <c r="C1" s="10"/>
      <c r="E1" s="10"/>
      <c r="P1" s="9"/>
      <c r="Q1" s="9"/>
      <c r="S1" s="9"/>
      <c r="T1" s="9"/>
      <c r="AG1" s="7"/>
      <c r="AH1" s="62"/>
      <c r="AI1" s="62"/>
      <c r="AJ1" s="62"/>
      <c r="AK1" s="62"/>
      <c r="AL1" s="62"/>
      <c r="AM1" s="62"/>
      <c r="AN1" s="62"/>
      <c r="AO1" s="62"/>
      <c r="AP1" s="62"/>
      <c r="AQ1" s="62"/>
      <c r="AR1" s="62"/>
      <c r="AS1" s="62"/>
      <c r="AT1" s="62"/>
      <c r="AU1" s="62"/>
      <c r="AV1" s="62"/>
      <c r="AW1" s="62"/>
      <c r="AX1" s="62"/>
      <c r="AY1" s="62"/>
      <c r="AZ1" s="62"/>
      <c r="BA1" s="62"/>
    </row>
    <row r="2" spans="1:53" x14ac:dyDescent="0.4">
      <c r="C2" s="10"/>
      <c r="E2" s="10"/>
      <c r="P2" s="9"/>
      <c r="Q2" s="9"/>
      <c r="S2" s="9"/>
      <c r="T2" s="9"/>
      <c r="AG2" s="7"/>
      <c r="AH2" s="62"/>
      <c r="AI2" s="62"/>
      <c r="AJ2" s="62"/>
      <c r="AK2" s="62"/>
      <c r="AL2" s="62"/>
      <c r="AM2" s="62"/>
      <c r="AN2" s="62"/>
      <c r="AO2" s="62"/>
      <c r="AP2" s="62"/>
      <c r="AQ2" s="62"/>
      <c r="AR2" s="62"/>
      <c r="AS2" s="62"/>
      <c r="AT2" s="62"/>
      <c r="AU2" s="62"/>
      <c r="AV2" s="62"/>
      <c r="AW2" s="62"/>
      <c r="AX2" s="62"/>
      <c r="AY2" s="62"/>
      <c r="AZ2" s="62"/>
      <c r="BA2" s="62"/>
    </row>
    <row r="3" spans="1:53" x14ac:dyDescent="0.4">
      <c r="E3" s="11"/>
      <c r="P3" s="9"/>
      <c r="Q3" s="9"/>
      <c r="S3" s="9"/>
      <c r="T3" s="9"/>
      <c r="V3" t="s">
        <v>187</v>
      </c>
      <c r="AG3" s="7"/>
      <c r="AH3" s="62"/>
      <c r="AI3" s="62"/>
      <c r="AJ3" s="62"/>
      <c r="AK3" s="62"/>
      <c r="AL3" s="62"/>
      <c r="AM3" s="62"/>
      <c r="AN3" s="62"/>
      <c r="AO3" s="62"/>
      <c r="AP3" s="62"/>
      <c r="AQ3" s="62"/>
      <c r="AR3" s="62"/>
      <c r="AS3" s="62"/>
      <c r="AT3" s="62"/>
      <c r="AU3" s="62"/>
      <c r="AV3" s="62"/>
      <c r="AW3" s="62"/>
      <c r="AX3" s="62"/>
      <c r="AY3" s="62"/>
      <c r="AZ3" s="62"/>
      <c r="BA3" s="62"/>
    </row>
    <row r="4" spans="1:53" x14ac:dyDescent="0.4">
      <c r="E4" s="5"/>
      <c r="F4" s="8">
        <v>46477</v>
      </c>
      <c r="P4" s="9"/>
      <c r="Q4" s="9"/>
      <c r="S4" s="9"/>
      <c r="T4" s="9"/>
      <c r="AG4" s="7"/>
      <c r="AH4" s="62"/>
      <c r="AI4" s="62"/>
      <c r="AJ4" s="62"/>
      <c r="AK4" s="62"/>
      <c r="AL4" s="62"/>
      <c r="AM4" s="62"/>
      <c r="AN4" s="62"/>
      <c r="AO4" s="62"/>
      <c r="AP4" s="62"/>
      <c r="AQ4" s="62"/>
      <c r="AR4" s="62"/>
      <c r="AS4" s="62"/>
      <c r="AT4" s="62"/>
      <c r="AU4" s="62"/>
      <c r="AV4" s="62"/>
      <c r="AW4" s="62"/>
      <c r="AX4" s="62"/>
      <c r="AY4" s="62"/>
      <c r="AZ4" s="62"/>
      <c r="BA4" s="62"/>
    </row>
    <row r="5" spans="1:53" ht="135" x14ac:dyDescent="0.4">
      <c r="A5" s="1" t="s">
        <v>0</v>
      </c>
      <c r="B5" s="2" t="s">
        <v>1</v>
      </c>
      <c r="C5" s="2" t="s">
        <v>20</v>
      </c>
      <c r="D5" s="1" t="s">
        <v>2</v>
      </c>
      <c r="E5" s="4" t="s">
        <v>3</v>
      </c>
      <c r="F5" s="1" t="s">
        <v>13</v>
      </c>
      <c r="G5" s="1" t="s">
        <v>4</v>
      </c>
      <c r="H5" s="3" t="s">
        <v>185</v>
      </c>
      <c r="I5" s="3" t="s">
        <v>186</v>
      </c>
      <c r="J5" s="3" t="s">
        <v>23</v>
      </c>
      <c r="K5" s="3" t="s">
        <v>22</v>
      </c>
      <c r="L5" s="3" t="s">
        <v>5</v>
      </c>
      <c r="M5" s="3" t="s">
        <v>6</v>
      </c>
      <c r="N5" s="1" t="s">
        <v>85</v>
      </c>
      <c r="O5" s="1" t="s">
        <v>86</v>
      </c>
      <c r="P5" s="3" t="s">
        <v>14</v>
      </c>
      <c r="Q5" s="3" t="s">
        <v>15</v>
      </c>
      <c r="R5" s="1" t="s">
        <v>16</v>
      </c>
      <c r="S5" s="3" t="s">
        <v>115</v>
      </c>
      <c r="T5" s="3" t="s">
        <v>116</v>
      </c>
      <c r="U5" s="3" t="s">
        <v>117</v>
      </c>
      <c r="V5" s="1" t="s">
        <v>12</v>
      </c>
      <c r="W5" s="1" t="s">
        <v>87</v>
      </c>
      <c r="X5" s="1" t="s">
        <v>88</v>
      </c>
      <c r="Y5" s="1" t="s">
        <v>89</v>
      </c>
      <c r="Z5" s="1" t="s">
        <v>90</v>
      </c>
      <c r="AA5" s="1" t="s">
        <v>91</v>
      </c>
      <c r="AB5" s="1" t="s">
        <v>92</v>
      </c>
      <c r="AC5" s="1" t="s">
        <v>93</v>
      </c>
      <c r="AD5" s="1" t="s">
        <v>94</v>
      </c>
      <c r="AE5" s="3" t="s">
        <v>18</v>
      </c>
      <c r="AF5" s="3" t="s">
        <v>19</v>
      </c>
      <c r="AG5" s="6" t="s">
        <v>11</v>
      </c>
      <c r="AH5" s="3" t="s">
        <v>7</v>
      </c>
      <c r="AI5" s="3" t="s">
        <v>143</v>
      </c>
      <c r="AJ5" s="3" t="s">
        <v>8</v>
      </c>
      <c r="AK5" s="3" t="s">
        <v>144</v>
      </c>
      <c r="AL5" s="3" t="s">
        <v>9</v>
      </c>
      <c r="AM5" s="3" t="s">
        <v>145</v>
      </c>
      <c r="AN5" s="3" t="s">
        <v>10</v>
      </c>
      <c r="AO5" s="3" t="s">
        <v>146</v>
      </c>
      <c r="AP5" s="3" t="s">
        <v>134</v>
      </c>
      <c r="AQ5" s="3" t="s">
        <v>147</v>
      </c>
      <c r="AR5" s="3" t="s">
        <v>135</v>
      </c>
      <c r="AS5" s="3" t="s">
        <v>148</v>
      </c>
      <c r="AT5" s="3" t="s">
        <v>136</v>
      </c>
      <c r="AU5" s="3" t="s">
        <v>149</v>
      </c>
      <c r="AV5" s="3" t="s">
        <v>137</v>
      </c>
      <c r="AW5" s="3" t="s">
        <v>152</v>
      </c>
      <c r="AX5" s="3" t="s">
        <v>138</v>
      </c>
      <c r="AY5" s="3" t="s">
        <v>151</v>
      </c>
      <c r="AZ5" s="3" t="s">
        <v>139</v>
      </c>
      <c r="BA5" s="3" t="s">
        <v>150</v>
      </c>
    </row>
    <row r="6" spans="1:53" ht="21" customHeight="1" x14ac:dyDescent="0.4">
      <c r="A6" s="1"/>
      <c r="B6" s="2">
        <f>'①－1_履歴書'!I3</f>
        <v>0</v>
      </c>
      <c r="C6" s="2">
        <f>'①－1_履歴書'!I2</f>
        <v>0</v>
      </c>
      <c r="D6" s="56" t="str">
        <f>'①－1_履歴書'!AK3</f>
        <v>男</v>
      </c>
      <c r="E6" s="60">
        <f>'①－1_履歴書'!I5</f>
        <v>0</v>
      </c>
      <c r="F6" s="12">
        <f>DATEDIF(E6,$F$4,"Y")</f>
        <v>127</v>
      </c>
      <c r="G6" s="61">
        <f>'①－1_履歴書'!K6</f>
        <v>0</v>
      </c>
      <c r="H6" s="61">
        <f>'①－1_履歴書'!I7</f>
        <v>0</v>
      </c>
      <c r="I6" s="2">
        <f>'①－1_履歴書'!N7</f>
        <v>0</v>
      </c>
      <c r="J6" s="2">
        <f>'①－1_履歴書'!I8</f>
        <v>0</v>
      </c>
      <c r="K6" s="2">
        <f>'①－1_履歴書'!AI8</f>
        <v>0</v>
      </c>
      <c r="L6" s="2">
        <f>'①－1_履歴書'!I9</f>
        <v>0</v>
      </c>
      <c r="M6" s="2"/>
      <c r="N6" s="56">
        <f>'①－1_履歴書'!P13</f>
        <v>0</v>
      </c>
      <c r="O6" s="56">
        <f>'①－1_履歴書'!AV13</f>
        <v>0</v>
      </c>
      <c r="P6" s="2">
        <f>'①－1_履歴書'!P25</f>
        <v>0</v>
      </c>
      <c r="Q6" s="2">
        <f>'①－1_履歴書'!P24</f>
        <v>0</v>
      </c>
      <c r="R6" s="2">
        <f>'①－1_履歴書'!P23</f>
        <v>0</v>
      </c>
      <c r="S6" s="2">
        <f>'①－1_履歴書'!P22</f>
        <v>0</v>
      </c>
      <c r="T6" s="2">
        <f>'①－1_履歴書'!P21</f>
        <v>0</v>
      </c>
      <c r="U6" s="2">
        <f>'①－1_履歴書'!P20</f>
        <v>0</v>
      </c>
      <c r="V6" s="56"/>
      <c r="W6" s="56">
        <f>'①－1_履歴書'!S29</f>
        <v>0</v>
      </c>
      <c r="X6" s="56">
        <f>'①－1_履歴書'!M30</f>
        <v>0</v>
      </c>
      <c r="Y6" s="56">
        <f>'①－1_履歴書'!M31</f>
        <v>0</v>
      </c>
      <c r="Z6" s="56">
        <f>'①－1_履歴書'!L32</f>
        <v>0</v>
      </c>
      <c r="AA6" s="56">
        <f>'①－1_履歴書'!AI29</f>
        <v>0</v>
      </c>
      <c r="AB6" s="56">
        <f>'①－1_履歴書'!AI30</f>
        <v>0</v>
      </c>
      <c r="AC6" s="56">
        <f>'①－1_履歴書'!AI31</f>
        <v>0</v>
      </c>
      <c r="AD6" s="56">
        <f>'①－1_履歴書'!AI32</f>
        <v>0</v>
      </c>
      <c r="AE6" s="2">
        <f>'①－1_履歴書'!V41</f>
        <v>0</v>
      </c>
      <c r="AF6" s="2">
        <f>'①－1_履歴書'!AY41</f>
        <v>0</v>
      </c>
      <c r="AG6" s="59">
        <f>'①－2_参考表1'!L8</f>
        <v>0</v>
      </c>
      <c r="AH6" s="63" t="e">
        <f>担当者用_希望順位!C3</f>
        <v>#N/A</v>
      </c>
      <c r="AI6" s="63" t="e">
        <f>担当者用_希望順位!D3</f>
        <v>#N/A</v>
      </c>
      <c r="AJ6" s="63" t="e">
        <f>担当者用_希望順位!C4</f>
        <v>#N/A</v>
      </c>
      <c r="AK6" s="63" t="e">
        <f>担当者用_希望順位!D4</f>
        <v>#N/A</v>
      </c>
      <c r="AL6" s="63" t="e">
        <f>担当者用_希望順位!C5</f>
        <v>#N/A</v>
      </c>
      <c r="AM6" s="63" t="e">
        <f>担当者用_希望順位!D5</f>
        <v>#N/A</v>
      </c>
      <c r="AN6" s="63" t="e">
        <f>担当者用_希望順位!C6</f>
        <v>#N/A</v>
      </c>
      <c r="AO6" s="63" t="e">
        <f>担当者用_希望順位!D6</f>
        <v>#N/A</v>
      </c>
      <c r="AP6" s="63" t="e">
        <f>担当者用_希望順位!C7</f>
        <v>#N/A</v>
      </c>
      <c r="AQ6" s="63" t="e">
        <f>担当者用_希望順位!D7</f>
        <v>#N/A</v>
      </c>
      <c r="AR6" s="63" t="e">
        <f>担当者用_希望順位!C8</f>
        <v>#N/A</v>
      </c>
      <c r="AS6" s="63" t="e">
        <f>担当者用_希望順位!D8</f>
        <v>#N/A</v>
      </c>
      <c r="AT6" s="63" t="e">
        <f>担当者用_希望順位!C9</f>
        <v>#N/A</v>
      </c>
      <c r="AU6" s="63" t="e">
        <f>担当者用_希望順位!D9</f>
        <v>#N/A</v>
      </c>
      <c r="AV6" s="63" t="e">
        <f>担当者用_希望順位!C10</f>
        <v>#N/A</v>
      </c>
      <c r="AW6" s="63" t="e">
        <f>担当者用_希望順位!D10</f>
        <v>#N/A</v>
      </c>
      <c r="AX6" s="63" t="e">
        <f>担当者用_希望順位!C11</f>
        <v>#N/A</v>
      </c>
      <c r="AY6" s="63" t="e">
        <f>担当者用_希望順位!D11</f>
        <v>#N/A</v>
      </c>
      <c r="AZ6" s="63" t="e">
        <f>担当者用_希望順位!C12</f>
        <v>#N/A</v>
      </c>
      <c r="BA6" s="63" t="e">
        <f>担当者用_希望順位!D12</f>
        <v>#N/A</v>
      </c>
    </row>
  </sheetData>
  <phoneticPr fontId="2"/>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①－1_履歴書</vt:lpstr>
      <vt:lpstr>①－2_参考表1</vt:lpstr>
      <vt:lpstr>①－2_参考表2</vt:lpstr>
      <vt:lpstr>職務経歴書</vt:lpstr>
      <vt:lpstr>記載例_履歴書</vt:lpstr>
      <vt:lpstr>記載例_参考表1</vt:lpstr>
      <vt:lpstr>記載例_①－2_参考表2</vt:lpstr>
      <vt:lpstr>記載例_職務経歴書</vt:lpstr>
      <vt:lpstr>担当者用_応募者リスト</vt:lpstr>
      <vt:lpstr>担当者用_希望順位</vt:lpstr>
      <vt:lpstr>'①－1_履歴書'!Print_Area</vt:lpstr>
      <vt:lpstr>'①－2_参考表1'!Print_Area</vt:lpstr>
      <vt:lpstr>'①－2_参考表2'!Print_Area</vt:lpstr>
      <vt:lpstr>'記載例_①－2_参考表2'!Print_Area</vt:lpstr>
      <vt:lpstr>記載例_参考表1!Print_Area</vt:lpstr>
      <vt:lpstr>記載例_職務経歴書!Print_Area</vt:lpstr>
      <vt:lpstr>記載例_履歴書!Print_Area</vt:lpstr>
      <vt:lpstr>職務経歴書!Print_Area</vt:lpstr>
      <vt:lpstr>担当者用_応募者リスト!Print_Area</vt:lpstr>
    </vt:vector>
  </TitlesOfParts>
  <Company>名古屋大学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JADB022028</dc:creator>
  <cp:lastModifiedBy>NAKASHIMA Masaki</cp:lastModifiedBy>
  <cp:lastPrinted>2026-04-27T01:12:50Z</cp:lastPrinted>
  <dcterms:created xsi:type="dcterms:W3CDTF">2022-04-28T11:25:55Z</dcterms:created>
  <dcterms:modified xsi:type="dcterms:W3CDTF">2026-04-27T01:12:58Z</dcterms:modified>
</cp:coreProperties>
</file>